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gabriela_santos_oliveira_avon_com/Documents/Gifts/fotos/Natal 2022/"/>
    </mc:Choice>
  </mc:AlternateContent>
  <xr:revisionPtr revIDLastSave="0" documentId="8_{0F994758-AF77-4656-BDD4-1CB5A6739A91}" xr6:coauthVersionLast="47" xr6:coauthVersionMax="47" xr10:uidLastSave="{00000000-0000-0000-0000-000000000000}"/>
  <bookViews>
    <workbookView xWindow="-120" yWindow="-120" windowWidth="20730" windowHeight="11160" firstSheet="1" activeTab="1"/>
  </bookViews>
  <sheets>
    <sheet name="NATAL 30.4" sheetId="1" state="hidden" r:id="rId1"/>
    <sheet name="NATAL PÓS SIGN OFF" sheetId="2" r:id="rId2"/>
    <sheet name="Entrega amostras" sheetId="3" r:id="rId3"/>
    <sheet name="De para códigos" sheetId="4" r:id="rId4"/>
    <sheet name="Planilha3" sheetId="5" r:id="rId5"/>
    <sheet name="Envios Summit" sheetId="6" r:id="rId6"/>
  </sheets>
  <definedNames>
    <definedName name="_xlnm._FilterDatabase" localSheetId="2">'Entrega amostras'!$A$1:$E$58</definedName>
    <definedName name="_xlnm._FilterDatabase" localSheetId="0">'NATAL 30.4'!$A$1:$J$250</definedName>
    <definedName name="_xlnm._FilterDatabase" localSheetId="1">'NATAL PÓS SIGN OFF'!$A$1:$G$203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6" l="1"/>
  <c r="J12" i="6"/>
  <c r="A196" i="5"/>
  <c r="A195" i="5"/>
  <c r="A194" i="5"/>
</calcChain>
</file>

<file path=xl/comments1.xml><?xml version="1.0" encoding="utf-8"?>
<comments xmlns="http://schemas.openxmlformats.org/spreadsheetml/2006/main">
  <authors>
    <author/>
  </authors>
  <commentList>
    <comment ref="E45" authorId="0" shapeId="0">
      <text>
        <r>
          <rPr>
            <sz val="11"/>
            <color rgb="FF000000"/>
            <rFont val="Calibri"/>
            <family val="2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Data a confirmar</t>
        </r>
      </text>
    </comment>
    <comment ref="E56" authorId="0" shapeId="0">
      <text>
        <r>
          <rPr>
            <sz val="11"/>
            <color rgb="FF000000"/>
            <rFont val="Calibri"/>
            <family val="2"/>
          </rPr>
  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Data a confirmar</t>
        </r>
      </text>
    </comment>
  </commentList>
</comments>
</file>

<file path=xl/sharedStrings.xml><?xml version="1.0" encoding="utf-8"?>
<sst xmlns="http://schemas.openxmlformats.org/spreadsheetml/2006/main" count="2519" uniqueCount="565">
  <si>
    <t>IMAGEM</t>
  </si>
  <si>
    <t>Categoria Presente</t>
  </si>
  <si>
    <t>Nome do Presente</t>
  </si>
  <si>
    <t>Descrição Sistema</t>
  </si>
  <si>
    <t>Lançamento/Linha/Exclusivo</t>
  </si>
  <si>
    <t>Profile</t>
  </si>
  <si>
    <t>FSC</t>
  </si>
  <si>
    <t>MKT ID</t>
  </si>
  <si>
    <t>Custos</t>
  </si>
  <si>
    <t>Preço FO</t>
  </si>
  <si>
    <t>C20</t>
  </si>
  <si>
    <t>C02</t>
  </si>
  <si>
    <t>C03</t>
  </si>
  <si>
    <t>C04</t>
  </si>
  <si>
    <t>ASSESTS</t>
  </si>
  <si>
    <t>FACE</t>
  </si>
  <si>
    <t>PRESENTE RENEW VITAMINA C</t>
  </si>
  <si>
    <t>Renew Solar Advance Matte Anti-Idade FPS 50. 15 g</t>
  </si>
  <si>
    <t>Exclusivo</t>
  </si>
  <si>
    <t>só combos</t>
  </si>
  <si>
    <t>x</t>
  </si>
  <si>
    <t>Renew Sabonete Gel de Limpeza Facial. 30 g</t>
  </si>
  <si>
    <t>Linha</t>
  </si>
  <si>
    <t>Vitamina C</t>
  </si>
  <si>
    <t>Lata Avon. Metal. 18 x 11 x 4,5 cm</t>
  </si>
  <si>
    <t>SACOLA P</t>
  </si>
  <si>
    <t>KIDS</t>
  </si>
  <si>
    <t>PRESENTE LOL</t>
  </si>
  <si>
    <t>COLONIA LOL</t>
  </si>
  <si>
    <t>HIDRATANTE LOL</t>
  </si>
  <si>
    <t>PRESENTE PATRULHA CANINA</t>
  </si>
  <si>
    <t>PAW PATROL COLOGNE FOR BOYS</t>
  </si>
  <si>
    <t>PAW PATROL HEAD TO TOE</t>
  </si>
  <si>
    <t>PRESENTE UNICÓRNIO</t>
  </si>
  <si>
    <t>COLONIA UNICORNIO</t>
  </si>
  <si>
    <t>CANECA BRILHA ESCURO UNICORNIO</t>
  </si>
  <si>
    <t>PRESENTE AVENGERS</t>
  </si>
  <si>
    <t>COLONIA AVENGERS</t>
  </si>
  <si>
    <t>NEW! COPO AVENGERS</t>
  </si>
  <si>
    <t>Lançamento</t>
  </si>
  <si>
    <t>PRESENTE MINNIE</t>
  </si>
  <si>
    <t>SABONETE MINNIE</t>
  </si>
  <si>
    <t>Minnie Cologne Restage</t>
  </si>
  <si>
    <t>NEW! GARRAFA COM ORELHINHAS</t>
  </si>
  <si>
    <t>PRESENTE MICKEY</t>
  </si>
  <si>
    <t>Mickey Mouse Bar Soap Local Proj BRA</t>
  </si>
  <si>
    <t>Mickey Mouse Cologne Local Proj BRA</t>
  </si>
  <si>
    <t>NEW! MIX SHAKER</t>
  </si>
  <si>
    <t>COLOR</t>
  </si>
  <si>
    <t>COLOR TREND SOBRANCELHAS PERFEITAS</t>
  </si>
  <si>
    <t>CT NEW BROW PENCIL</t>
  </si>
  <si>
    <t>1376737/ 1376738/ 1376739</t>
  </si>
  <si>
    <t>CT CLEAR MASCARA RESTAG1200723</t>
  </si>
  <si>
    <t>1298519</t>
  </si>
  <si>
    <t>CT MINI PEN EYELINER TK - GODDESS</t>
  </si>
  <si>
    <t>SACOLA PP</t>
  </si>
  <si>
    <t>PRESENTE AVON COLOR PALETA</t>
  </si>
  <si>
    <t>NEW! PALETA</t>
  </si>
  <si>
    <t>PRESENTE AVON COLOR PALETA ESPECIAL</t>
  </si>
  <si>
    <t>NEW! SUPERSHOCK</t>
  </si>
  <si>
    <t>PRESENTE PALETA</t>
  </si>
  <si>
    <t>PRESENTE AVON COLOR ESCAPE</t>
  </si>
  <si>
    <t>AVON MÁSCARA NO LIMITS INTENSE</t>
  </si>
  <si>
    <t>PALETA CITY ESCAPE</t>
  </si>
  <si>
    <t>PRESENTE AVON COLOR SUNSET</t>
  </si>
  <si>
    <t>MÁSCARA BIG &amp; EXTREME</t>
  </si>
  <si>
    <t>PALETA INTO THE SUNSET</t>
  </si>
  <si>
    <t>PRESENTE AVON COLOR SAND STORM</t>
  </si>
  <si>
    <t>MÁSCARA LASH GENIUS</t>
  </si>
  <si>
    <t>PALETA SAND STORM</t>
  </si>
  <si>
    <t>PRESENTE AVON COLOR FESTA</t>
  </si>
  <si>
    <t>NEW! DELINEADOR PRETO: PRETO DIAMANTE</t>
  </si>
  <si>
    <t>NEW! BATOM: VERMELHO TENDÊNCIA</t>
  </si>
  <si>
    <t>NEW! ESMALTE: ROSE FINO</t>
  </si>
  <si>
    <t>CAIXA ENCANTO MÃES 2021</t>
  </si>
  <si>
    <t>PRESENTE PALETAS</t>
  </si>
  <si>
    <t>CAIXA PALETAS</t>
  </si>
  <si>
    <t>BABY</t>
  </si>
  <si>
    <t>PRESENTE AVON CARE BABY</t>
  </si>
  <si>
    <t>Colônia. 100 ml</t>
  </si>
  <si>
    <t>Sabonete Líquido da Cabeça aos Pés. 200 ml</t>
  </si>
  <si>
    <t>Loção Hidratante para o Corpo. 200 ml</t>
  </si>
  <si>
    <t>Caixa de Presente</t>
  </si>
  <si>
    <t>BODY</t>
  </si>
  <si>
    <t>PRESENTE SABONETE MIX SORTIDOS</t>
  </si>
  <si>
    <t>Encanto Irresistível Sedutora Fascinante e Delicada Sabonete 4x80g</t>
  </si>
  <si>
    <t>PRESENTE ENCANTO IRRESISTIVEL MÃOS</t>
  </si>
  <si>
    <t>AVON ENCANTO IRRESISTIVEL CREME MAOS 30G</t>
  </si>
  <si>
    <t>ESMALTE PRO SPEED - VERMELHO PERFEITO</t>
  </si>
  <si>
    <t>CAIXA ESPECIAL</t>
  </si>
  <si>
    <t>PRESENTE ENCANTO FASCINANTE MÃOS</t>
  </si>
  <si>
    <t>AVON ENCANTO FASCINANTE CREME MAOS 30G</t>
  </si>
  <si>
    <t>ESMALTE PRO SPEED - NUDE SUTIL</t>
  </si>
  <si>
    <t>PRESENTE ENCANTO SEDUÇÃO MÃOS</t>
  </si>
  <si>
    <t>AVON ENCANTO SEDUCAO CREME MAOS 30G</t>
  </si>
  <si>
    <t>ESMALTE PRO SPEED - ROSE PURO</t>
  </si>
  <si>
    <t>PRESENTE AVON CARE</t>
  </si>
  <si>
    <t>NEW! AVON CARE ERVA DOCE SAB LIQUIDO 250ML</t>
  </si>
  <si>
    <t>NEW! AVON AVON CARE ERVA DOCE CREME MAOS 50G</t>
  </si>
  <si>
    <t>PRESENTE ENCANTO TRIO DE MÃOS</t>
  </si>
  <si>
    <t>CAIXA TRIO DE MÃOS</t>
  </si>
  <si>
    <t>PRESENTE ENCANTO FASCINANTE E SOFISTICADA</t>
  </si>
  <si>
    <t>AVON ENCANTO FASCINANTE LOCAO CORP 200ML</t>
  </si>
  <si>
    <t>AVON ENCANTO FASCINANTE CREME MAOS 75G</t>
  </si>
  <si>
    <t>PRESENTE ENCANTO MINI LOÇÕES</t>
  </si>
  <si>
    <t>AVON ENCANTO SEDUCAO LOCAO CORP 80ML</t>
  </si>
  <si>
    <t>AVON ENCANTO IRRESISTIVEL LOCAO CORP 80ML</t>
  </si>
  <si>
    <t>AVON ENCANTO FASCINANTE LOCAO CORP 80ML</t>
  </si>
  <si>
    <t>CAIXA ENCANTO MINI LOÇÕES</t>
  </si>
  <si>
    <t>PRESENTE ENCANTO FASCINANTE E SOFISTICADA ESPECIAL</t>
  </si>
  <si>
    <t>NEW! AVON ENCANTO FASCINANTE LOCAO CORP 400ML</t>
  </si>
  <si>
    <t>Nova Decoração</t>
  </si>
  <si>
    <t>SABONETE 2X80</t>
  </si>
  <si>
    <t>PRESENTE ENCANTO ATRAENTE E DESLUMBRANTE</t>
  </si>
  <si>
    <t>NEW! Loção 200ml</t>
  </si>
  <si>
    <t>NEW! Spray</t>
  </si>
  <si>
    <t>PRESENTE ENCANTO E AMOR</t>
  </si>
  <si>
    <t>AVON ENCANTO IRRESISTIVEL LOCAO CORP 200ML</t>
  </si>
  <si>
    <t>NEW! CALCINHA VERMELHA</t>
  </si>
  <si>
    <t>CAIXA ANO NOVO</t>
  </si>
  <si>
    <t>PRESENTE ENCANTO E PAZ</t>
  </si>
  <si>
    <t>NEW! CALCINHA BRANCA</t>
  </si>
  <si>
    <t>PRESENTE ENCANTO E RIQUEZA</t>
  </si>
  <si>
    <t>NEW! CALCINHA AMARELA</t>
  </si>
  <si>
    <t>PRESENTE ENCANTO IRRESISTIVEL E PODEROSA ESPECIAL</t>
  </si>
  <si>
    <t>AVON ENCANTO IRRESISTIVEL SABONETE BARRA 4X80G</t>
  </si>
  <si>
    <t>NEW! ESPONJA</t>
  </si>
  <si>
    <t>CAIXA STD</t>
  </si>
  <si>
    <t>PRESENTE ENCANTO FASCINANTE E SOFISTICADA VIAGEM</t>
  </si>
  <si>
    <t>ENCANTO FASCINANTE UNITÁRIO</t>
  </si>
  <si>
    <t>NECESSAIRE</t>
  </si>
  <si>
    <t>1426125/1396321</t>
  </si>
  <si>
    <t>PRESENTE ENCANTO ATRAENTE E DESLUMBRANTE ESPECIAL</t>
  </si>
  <si>
    <t>NEW! Loção 400ml</t>
  </si>
  <si>
    <t>NEW! Shimmer</t>
  </si>
  <si>
    <t>NEW! BRINCO TRIANGULO</t>
  </si>
  <si>
    <t>CAIXA ENCANTO</t>
  </si>
  <si>
    <t>AVON ENCANTO IRRESISTIVEL LOCAO CORP 400ML</t>
  </si>
  <si>
    <t>AVON ENCANTO IRRESISTIVEL CREME MAOS 75G</t>
  </si>
  <si>
    <t>AVON ENCANTO IRRES PODEROSA SPRAY CORP 80ML</t>
  </si>
  <si>
    <t>NEW! FRASQUEIRA</t>
  </si>
  <si>
    <t>FRAGRANCE</t>
  </si>
  <si>
    <t>PRESENTE AQUAVIBE</t>
  </si>
  <si>
    <t>NEW! AQUAVIBE LAVANDA 150ML</t>
  </si>
  <si>
    <t>NEW! AQUAVIBE BAUNILHA 150ML</t>
  </si>
  <si>
    <t>CAIXA AQUAVIBE</t>
  </si>
  <si>
    <t>PRESENTE FAR AWAY CORPO</t>
  </si>
  <si>
    <t>FAR AWAY SABONETE CREMOSO VEGETAL N DECO</t>
  </si>
  <si>
    <t>FAR AWAY LOCAO CORPORAL</t>
  </si>
  <si>
    <t>PRESENTE PUR BLANCA NOITE</t>
  </si>
  <si>
    <t>NEW! PUR BLANCA NOITE</t>
  </si>
  <si>
    <t>NEW! PUR BLANCA NOITE BODY LOTION</t>
  </si>
  <si>
    <t>PRESENTE PETIT LIBELULA</t>
  </si>
  <si>
    <t>PETIT LIBELULA</t>
  </si>
  <si>
    <t>NEW! SCRUNCHIE - AZUL TURQUESA</t>
  </si>
  <si>
    <t>PRESENTE FAR AWAY GLAMOUR CORPO</t>
  </si>
  <si>
    <t>Deo Spray Far Away Glamour 100ml</t>
  </si>
  <si>
    <t>FAR AWAY GLAMOUR LOÇÃO CORPORAL PERFUMADA</t>
  </si>
  <si>
    <t>PRESENTE IMARI CORSET</t>
  </si>
  <si>
    <t>IMARI CORSET</t>
  </si>
  <si>
    <t>IMARI CORSET BODY LOTION</t>
  </si>
  <si>
    <t>PRESENTE PETIT ESPECIAL</t>
  </si>
  <si>
    <t>PETIT HAPPY BUG</t>
  </si>
  <si>
    <t>PETIT ATITUDE</t>
  </si>
  <si>
    <t>NEW! SCRUNCHIE PINK</t>
  </si>
  <si>
    <t>PRESENTE SURREAL LOVE GARDEN</t>
  </si>
  <si>
    <t>NEW! SURREAL LOVE GARDEN - 75ML</t>
  </si>
  <si>
    <t>PRESENTE MORENA FLOR</t>
  </si>
  <si>
    <t>MEP MORENA FLOR REDESIGN</t>
  </si>
  <si>
    <t>MULHER &amp; POESIA MORENA FLOR BO</t>
  </si>
  <si>
    <t>PRESENTE PUR BLANCA</t>
  </si>
  <si>
    <t>PUR BLANCA</t>
  </si>
  <si>
    <t>PUR BLANCA BODY LOTION</t>
  </si>
  <si>
    <t>PUR BLANCA DEO BISNAGA</t>
  </si>
  <si>
    <t>PRESENTE LUIZA INTENSA</t>
  </si>
  <si>
    <t>LUIZA BRUNET INTENSA DEO COLONIA 100ML</t>
  </si>
  <si>
    <t>LUIZA BY LUIZA BAR SOAP</t>
  </si>
  <si>
    <t>PRESENTE SURREAL UTOPIA</t>
  </si>
  <si>
    <t>SURREAL UTOPIA</t>
  </si>
  <si>
    <t>SURREAL UTOPIA BODY LOTION</t>
  </si>
  <si>
    <t>PRESENTE IMARI ROUGE</t>
  </si>
  <si>
    <t>IMARI ROUGE</t>
  </si>
  <si>
    <t>PRESENTE SURREAL MAGIC</t>
  </si>
  <si>
    <t>SURREAL MAGIC EDT WITH DEO</t>
  </si>
  <si>
    <t>SURREAL LIQ SOAP</t>
  </si>
  <si>
    <t>PRESENTE FAR AWAY GLAMOUR</t>
  </si>
  <si>
    <t>FAR AWAY GLAMOUR</t>
  </si>
  <si>
    <t>PRESENTE FAR AWAY MINIS DUO</t>
  </si>
  <si>
    <t>FAR AWAY GLAMOUR MINI</t>
  </si>
  <si>
    <t>FAR AWAY ORIGINAL MINI</t>
  </si>
  <si>
    <t>CAIXA FAR AWAY</t>
  </si>
  <si>
    <t>PRESENTE FAR AWAY BEYOND</t>
  </si>
  <si>
    <t>FAR AWAY BEYOND</t>
  </si>
  <si>
    <t>FAR AWAY BEYOND BODY LOTION 150MLS</t>
  </si>
  <si>
    <t>PRESENTE SURREAL LOVE GARDEN ESPECIAL</t>
  </si>
  <si>
    <t>NEW! SURREAL LOVE GARDEN - BODY CREAM</t>
  </si>
  <si>
    <t>NEW! BRINCO</t>
  </si>
  <si>
    <t>CAIXA SURREAL</t>
  </si>
  <si>
    <t>PRESENTE RARE FLOWERS ESPECIAL</t>
  </si>
  <si>
    <t>RARE FLOWERS SOLAR NARCISSUS 50ML</t>
  </si>
  <si>
    <t>RARE FLOWERS SOLAR NARCISSUS SPRAY CABELO</t>
  </si>
  <si>
    <t>NEW! NECESSAIRE</t>
  </si>
  <si>
    <t>PRESENTE FAR AWAY ESPECIAL</t>
  </si>
  <si>
    <t>FAR AWAY ORIGINAL</t>
  </si>
  <si>
    <t>FAR AWAY BODY CREAM</t>
  </si>
  <si>
    <t>FAR AWAY SKIN ELIXIR BATH OIL</t>
  </si>
  <si>
    <t>NEW! FRASQUEIRA FAR AWAY - 19 X 19 CM</t>
  </si>
  <si>
    <t>PRESENTE FAR AWAY BEYOND ESPECIAL</t>
  </si>
  <si>
    <t>FAR AWAY BEYOND SHOWER GEL</t>
  </si>
  <si>
    <t>NEW! BOLSA</t>
  </si>
  <si>
    <t>PRESENTE MUSK DUO</t>
  </si>
  <si>
    <t>MUSK SPLASH MARINE</t>
  </si>
  <si>
    <t>MUSK SPLASH INTENSE</t>
  </si>
  <si>
    <t>CAIXA MUSK</t>
  </si>
  <si>
    <t>PRESENTE MUSK SPLASH MARINE</t>
  </si>
  <si>
    <t>MUSK MARINE AFTER SHAVE CREAM</t>
  </si>
  <si>
    <t>PRESENTE MUSK+ INTENSE</t>
  </si>
  <si>
    <t>MUSK INTENSE EDT 75ML</t>
  </si>
  <si>
    <t>MUSK HBW</t>
  </si>
  <si>
    <t>PRESENTE EXCLUSIVE IN BLACK CORPO</t>
  </si>
  <si>
    <t>DEO SPRAY EXCLUSIVE IN BLACK</t>
  </si>
  <si>
    <t>EXCLUSIVE IN BLACK HBW 1223038</t>
  </si>
  <si>
    <t>PRESENTE 015 MIAMI NIGHTS</t>
  </si>
  <si>
    <t>015 MIAMI NIGHTS EDT</t>
  </si>
  <si>
    <t>NEW! 015 MIAMI NIGHTS HAIR BODY WASH</t>
  </si>
  <si>
    <t>PRESENTE 015</t>
  </si>
  <si>
    <t>015</t>
  </si>
  <si>
    <t>015 HBW</t>
  </si>
  <si>
    <t>PRESENTE SPIRIT</t>
  </si>
  <si>
    <t>SPIRIT DEO</t>
  </si>
  <si>
    <t>SPIRIT BAR SOAP</t>
  </si>
  <si>
    <t>PRESENTE 300KM SURFER</t>
  </si>
  <si>
    <t>NEW FLANKER 300KM SURFER (CAPA)</t>
  </si>
  <si>
    <t>PRESENTE BLACK ESSENTIAL INTENSE</t>
  </si>
  <si>
    <t>BLACK ESSENTIAL INTENSE1221181</t>
  </si>
  <si>
    <t>BLACK SUEDE INTENSE HBW LATAM</t>
  </si>
  <si>
    <t>PRESENTE 300KM GAME</t>
  </si>
  <si>
    <t>300KM/H GAMER EDT LATAM</t>
  </si>
  <si>
    <t>300KM GAME CHANGER HBW</t>
  </si>
  <si>
    <t>PRESENTE 300KM SURFER ESPECIAL</t>
  </si>
  <si>
    <t>300KM SURFER HBW</t>
  </si>
  <si>
    <t>CAIXA 300KM</t>
  </si>
  <si>
    <t>PRESENTE 300KM TURBO</t>
  </si>
  <si>
    <t>FULL SPEED MAX TURBO EDT</t>
  </si>
  <si>
    <t>FULL SPEED TURBO CARE S1203693</t>
  </si>
  <si>
    <t>FULL SPEED TURBO AFTER SHAVE</t>
  </si>
  <si>
    <t>PRESENTE BLACK ESSENTIAL</t>
  </si>
  <si>
    <t>BLACK SUEDE ESSENTIAL WTH DEO</t>
  </si>
  <si>
    <t>BLACK SUEDE ESSENTIAL BAR SOAP (BRAZIL ONLY)</t>
  </si>
  <si>
    <t>BLACK SUEDE ESSENTIAL SHAMPOO</t>
  </si>
  <si>
    <t>PRESENTE 300KM TURBO ESPECIAL</t>
  </si>
  <si>
    <t>OCULOS - FSC 1441463</t>
  </si>
  <si>
    <t>PRESENTE EXCLUSIVE IN BLACK</t>
  </si>
  <si>
    <t>EXCLUSIVE IN BLACK</t>
  </si>
  <si>
    <t>NEW! CARTEIRA</t>
  </si>
  <si>
    <t>PRESENTE SEGNO SUCCESS</t>
  </si>
  <si>
    <t>SEGNO SUCCESS EDP</t>
  </si>
  <si>
    <t>Shampoo Cabelo e Corp Segno Sucess</t>
  </si>
  <si>
    <t>PRESENTE SEGNO VISIONARY</t>
  </si>
  <si>
    <t>SEGNO VISIONARY</t>
  </si>
  <si>
    <t>Projeto Homotetico Segno</t>
  </si>
  <si>
    <t>PRESENTE SEGNO ESPECIAL</t>
  </si>
  <si>
    <t>Segno Original EDP</t>
  </si>
  <si>
    <t>SEGNO HBW LATAM</t>
  </si>
  <si>
    <t>PRESENTE BLACK ESSENTIAL DARK</t>
  </si>
  <si>
    <t>AVON BLACK SUEDE DARK E1222009</t>
  </si>
  <si>
    <t>Black Essential Dark HBW</t>
  </si>
  <si>
    <t>CAIXA DE SOM - FSC 1441805</t>
  </si>
  <si>
    <t>Categoria Item</t>
  </si>
  <si>
    <t>Foto produzida</t>
  </si>
  <si>
    <t>Foto fundo branco</t>
  </si>
  <si>
    <t>PRESENTE RENEW ROTINA</t>
  </si>
  <si>
    <t>Água micelar Renew HA 150ml</t>
  </si>
  <si>
    <t>OK</t>
  </si>
  <si>
    <t>X</t>
  </si>
  <si>
    <t>Vitamina D Ful size</t>
  </si>
  <si>
    <t>Protetor solar renew HÁ</t>
  </si>
  <si>
    <t>GIFTABLES</t>
  </si>
  <si>
    <t>Caixa de presente</t>
  </si>
  <si>
    <t>PRESENTE RENEW TODA VITAMINADA</t>
  </si>
  <si>
    <t>Agua micelar Renew Mini</t>
  </si>
  <si>
    <t>Mini Renew Vitamina C Super Concentrado Antioxidante. 15 ml</t>
  </si>
  <si>
    <t>Renew Hydra Pro Vita-D Gel Creme</t>
  </si>
  <si>
    <t>F&amp;H</t>
  </si>
  <si>
    <t>Necessaire Renew</t>
  </si>
  <si>
    <t>PRESENTE FROZEN</t>
  </si>
  <si>
    <t>Colônia Frozen</t>
  </si>
  <si>
    <t>Kit Sabonete Frozen</t>
  </si>
  <si>
    <t>Brilho Labial Frozen</t>
  </si>
  <si>
    <t>Sacola de Presente P</t>
  </si>
  <si>
    <t>PRESENTE HOMEM ARANHA</t>
  </si>
  <si>
    <t>Colônia Spider Man</t>
  </si>
  <si>
    <t>Caneca Spider Man</t>
  </si>
  <si>
    <t>PRESENTE COLOR TREND OLHOS PERFEITOS</t>
  </si>
  <si>
    <t>Máscara So Loooong CT</t>
  </si>
  <si>
    <t>Delineador Retrátil CT Preto</t>
  </si>
  <si>
    <t>Lápis para Sobrancelha CT (2 cores)</t>
  </si>
  <si>
    <t>Sacola de Presente PP</t>
  </si>
  <si>
    <t>PRESENTE MALETA AVON</t>
  </si>
  <si>
    <t>Maleta de Maquiagem Avon Preta e Rosa</t>
  </si>
  <si>
    <t>PRESENTE PALETA BIG PRO</t>
  </si>
  <si>
    <t>Avon Paleta de Sombras Big Pro</t>
  </si>
  <si>
    <t>PRESENTE PALETA RED MAJESTY</t>
  </si>
  <si>
    <t>Paleta Red Majesty</t>
  </si>
  <si>
    <t>Máscara Genius 5 em 1</t>
  </si>
  <si>
    <t>PRESENTE PALETA QUEEN BEE</t>
  </si>
  <si>
    <t>Paleta Queen B</t>
  </si>
  <si>
    <t>PRESENTE PALETA ICE FAIRY</t>
  </si>
  <si>
    <t>Paleta Ice Fairy</t>
  </si>
  <si>
    <t>PRESENTE COLEÇÃO WONDERLAND</t>
  </si>
  <si>
    <t>Avon Batom Ultramate Encanto Real</t>
  </si>
  <si>
    <t>AVON DELINEADOR RETRÁTIL PARA OLHOS DIAMOND SUA ALTEZA REAL</t>
  </si>
  <si>
    <t>AVON ESMALTE WONDERLAND TESOURO GUARDADO</t>
  </si>
  <si>
    <t>PRESENTE AVON CARE BABY ESPECIAL</t>
  </si>
  <si>
    <t>Shampoo 2 em 1 200ml</t>
  </si>
  <si>
    <t>Frasqueira Baby. Material sintético. 16 x 17 x 10 cm. Alça: 1.20 cm</t>
  </si>
  <si>
    <t>Sacola de Presente M</t>
  </si>
  <si>
    <t>PRESENTE AVON CARE BABY CALMING</t>
  </si>
  <si>
    <t>Avon Care Colônia Calming</t>
  </si>
  <si>
    <t>Loção Hidratante para o Corpo Calming 200ml</t>
  </si>
  <si>
    <t>PRESENTE ENCANTO SABONETE MIX IRRESISTÍVEL E ATRAENTE</t>
  </si>
  <si>
    <t>Encanto Sabonete Cremoso Irresistível e Atraente. 4 unidades de 80 g cada</t>
  </si>
  <si>
    <t>PRESENTE ENCANTO SABONETE MIX IRRESISTÍVEL E SEDUTORA</t>
  </si>
  <si>
    <t>Encanto Sabonete Cremoso Sortido. 4 unidades de 80 g cada - Irresistível e Sedutora</t>
  </si>
  <si>
    <t>Encanto Sedutora &amp; Ousada Creme para as Mãos. 30 g</t>
  </si>
  <si>
    <t>Encanto Fascinante &amp; Sofisticada Creme para as Mãos. 30 g</t>
  </si>
  <si>
    <t>Encanto Irresistível &amp; Poderosa Creme para as Mãos. 30 g</t>
  </si>
  <si>
    <t>PRESENTE ENCANTO GLAMOUROSA E CATIVANTE MÃOS</t>
  </si>
  <si>
    <t>Encanto Glamourosa &amp; Cativante Hand Scrub 30g</t>
  </si>
  <si>
    <t>Encanto Glamourosa &amp; Cativante Hand Cream 75g</t>
  </si>
  <si>
    <t>PRESENTE ENCANTO IRRESISTIVEL E PODEROSA</t>
  </si>
  <si>
    <t>Loção Hidratante. 200 ml</t>
  </si>
  <si>
    <t>PRESENTE ENCANTO GLAMOUROSA E CATIVANTE</t>
  </si>
  <si>
    <t>Encanto Glamourosa &amp; Cativante BL 200ml</t>
  </si>
  <si>
    <t>Encanto Glamourosa &amp; Cativante Shower Gel</t>
  </si>
  <si>
    <t>PRESENTE ENCANTO TRIO DE LOÇÕES</t>
  </si>
  <si>
    <t>Encanto Sedutora &amp; Ousada Loção Hidratante. 80 ml</t>
  </si>
  <si>
    <t>Encanto Irresistível &amp; Poderosa Loção Hidratante. 80 ml</t>
  </si>
  <si>
    <t>Encanto Fascinante &amp; Sofisticada Loção Hidratante. 80 ml</t>
  </si>
  <si>
    <t>Encanto Fascinante &amp; Sofisticada Sabonete 4x80g</t>
  </si>
  <si>
    <t>300 Km/h Max Turbo. Cítrico ervas. 100 ml</t>
  </si>
  <si>
    <t>Encanto Fascinante &amp; Sofisticada BL200ml</t>
  </si>
  <si>
    <t>Encanto Atraente Massage Body Oil 80ml</t>
  </si>
  <si>
    <t>PRESENTE ENCANTO IRRESISTIVEL E PODEROSA MINIATURA</t>
  </si>
  <si>
    <t>Encanto Irresistível &amp; Poderosa EDC</t>
  </si>
  <si>
    <t>PRESENTE ENCANTO DIVINA E GLORIOSA BANHO</t>
  </si>
  <si>
    <t>Encanto Divina &amp; Gloriosa Geléia Corporal 150ml</t>
  </si>
  <si>
    <t>Encanto Divina &amp; Gloriosa Bar Soap 4x80g</t>
  </si>
  <si>
    <t>Banheira</t>
  </si>
  <si>
    <t>PRESENTE ENCANTO IRRESISTÍVEL E PODEROSA ESPECIAL</t>
  </si>
  <si>
    <t>Loção Hidratante. 400 ml</t>
  </si>
  <si>
    <t>Creme para as Mãos. 75 g</t>
  </si>
  <si>
    <t>Spray Corporal Perfumado. 80 ml</t>
  </si>
  <si>
    <t>Frasqueira Encanto Irresistível</t>
  </si>
  <si>
    <t>Brinco Spring Dourado</t>
  </si>
  <si>
    <t>PRESENTE AQUAVIBE MINI</t>
  </si>
  <si>
    <t>Aquavibe Mini Blue Lotus 150ml</t>
  </si>
  <si>
    <t>Aquavibe Mini Flor de Laranjeira e Acerola 150ml</t>
  </si>
  <si>
    <t>Pur Blanca Noite Colônia Desodorante. Floral adocicado. 75 ml</t>
  </si>
  <si>
    <t>Loção Perfumada para o Corpo. 90 ml</t>
  </si>
  <si>
    <t>PRESENTE PETIT GIRL POWER</t>
  </si>
  <si>
    <t>Petit Girl Power 50ml</t>
  </si>
  <si>
    <t>Petit Girl Power BL 50ml</t>
  </si>
  <si>
    <t>PRESENTE PETIT BRILHO</t>
  </si>
  <si>
    <t>Brilho Rollette Glitter Morango</t>
  </si>
  <si>
    <t>Petit Attitude Lavande Deo Colonia 50ml</t>
  </si>
  <si>
    <t>SCRUNCHIE PINK</t>
  </si>
  <si>
    <t>Mulher &amp; Poesia Morena Flor. Adocicado floral. 50 ml</t>
  </si>
  <si>
    <t>Necessaire Morena Flor</t>
  </si>
  <si>
    <t>Pur Blanca Original Limited Edition 75ml</t>
  </si>
  <si>
    <t>Pur Blanca Original Limited Edition BL 90ml</t>
  </si>
  <si>
    <t>TOILETRIES</t>
  </si>
  <si>
    <t>Pur Blanca Original Desodorante Creme</t>
  </si>
  <si>
    <t>Luiza Brunet Intensa EDP 100ml</t>
  </si>
  <si>
    <t>Luiza Brunet Intensa BL Pump 140ml</t>
  </si>
  <si>
    <t>PRESENTE SURREAL GARDEN</t>
  </si>
  <si>
    <t>Surreal Garden EDT 75ml</t>
  </si>
  <si>
    <t>Surreal Garden BL 90ml</t>
  </si>
  <si>
    <t>PRESENTE IMARI ECLIPSE</t>
  </si>
  <si>
    <t>Imari Eclipse EDP 50ml</t>
  </si>
  <si>
    <t>Imari Eclipse BL 90ml</t>
  </si>
  <si>
    <t>Imari Corset EDT 50ml</t>
  </si>
  <si>
    <t>Imari Corset BL 90ml</t>
  </si>
  <si>
    <t>Brinco Imari</t>
  </si>
  <si>
    <t>Far Away Glamour Deo Parfum. Adocicado floral. 50 ml</t>
  </si>
  <si>
    <t>PRESENTE FAR AWAY DUO</t>
  </si>
  <si>
    <t>Far Away Glamour. Adocicado floral. 25 ml</t>
  </si>
  <si>
    <t>Far Away. Floral adocicado. 25 ml</t>
  </si>
  <si>
    <t>PRESENTE FAR AWAY SPLENDORIA</t>
  </si>
  <si>
    <t>Far Away Splendoria EDP 50ml</t>
  </si>
  <si>
    <t>Far Away Splendoria BL 150ml</t>
  </si>
  <si>
    <t>Surreal Love Garden Deo Colônia. Floral frutal. 75 ml</t>
  </si>
  <si>
    <t>Surreal Love Garden Creme Corporal Hidratante. 200 g</t>
  </si>
  <si>
    <t>PRESENTE FAR AWAY</t>
  </si>
  <si>
    <t>Far Away Original EDP 50ml</t>
  </si>
  <si>
    <t>Far Away Original The Journey Esfoliante Corporal 150ml</t>
  </si>
  <si>
    <t>Far Away Original The Journey Hand Cream 75g</t>
  </si>
  <si>
    <t>PRESENTE LOV|U TOUCH MAIS QUE ESPECIAL</t>
  </si>
  <si>
    <t>LOV|U A Touch EDP</t>
  </si>
  <si>
    <t>LOV|U A Touch BL 90ml</t>
  </si>
  <si>
    <t>LOV|U A Touch Shower Gel 150ml</t>
  </si>
  <si>
    <t>Conjunto Relicário LovU</t>
  </si>
  <si>
    <t>PRESENTE LOV|U TOUCH ESPECIAL</t>
  </si>
  <si>
    <t>PRESENTE LOV|U TOUCH</t>
  </si>
  <si>
    <t>PRESENTE LOV|U OLHAR APAIXONANTE</t>
  </si>
  <si>
    <t>LOV|U EDP</t>
  </si>
  <si>
    <t>Máscara de cílios Legendary Extension</t>
  </si>
  <si>
    <t>PRESENTE ATTRACTION DESIRE PARA ELA</t>
  </si>
  <si>
    <t>Attraction Desire For Her EDP 50ml</t>
  </si>
  <si>
    <t>Attracton Desire For Her BL 90ml</t>
  </si>
  <si>
    <t>Necessaire Preta Basic</t>
  </si>
  <si>
    <t>PRESENTE MUSK INSTINCT SPLASH</t>
  </si>
  <si>
    <t>Musk Instinct Body Splash 90ml</t>
  </si>
  <si>
    <t>Musk Shampoo Cabelo e Corpo. 90 ml</t>
  </si>
  <si>
    <t>015. Madeira floral. 100 ml</t>
  </si>
  <si>
    <t>Shampoo Cabelo e Corpo. 90 ml</t>
  </si>
  <si>
    <t>PRESENTE BLACK ESSENTIAL SECRET ESPECIAL</t>
  </si>
  <si>
    <t>Black Essential Secret EDT</t>
  </si>
  <si>
    <t>Máquina de corte cabelo</t>
  </si>
  <si>
    <t>PRESENTE BLACK ESSENTIAL SECRET</t>
  </si>
  <si>
    <t>Black Essential Intense. Madeira. 100 ml</t>
  </si>
  <si>
    <t>PRESENTE 300KM QUANTUM</t>
  </si>
  <si>
    <t>Full Speed Quantum EDT 100ml</t>
  </si>
  <si>
    <t>Full Speed Quantum HBW 90ml</t>
  </si>
  <si>
    <t>300 Km/h Surfer Deo Colônia. Ervas madeira. 100 ml</t>
  </si>
  <si>
    <t>PRESENTE 300KM MAX TURBO</t>
  </si>
  <si>
    <t>300 Km/h Turbo Care Gel Para Barbear. 90 g</t>
  </si>
  <si>
    <t>PRESENTE 300KM MAX TURBO ESPECIAL</t>
  </si>
  <si>
    <t>Óculos Sport</t>
  </si>
  <si>
    <t>PRESENTE EXCLUSIVE IN BLACK ESPECIAL</t>
  </si>
  <si>
    <t>Exclusive in Black EDT</t>
  </si>
  <si>
    <t>Exclusive Shampoo Cabelo e Corpo 90ml</t>
  </si>
  <si>
    <t>Carteira Masculina Exclusive Preta</t>
  </si>
  <si>
    <t>PRESENTE SEGNO IMPACT</t>
  </si>
  <si>
    <t>Segno Impact EDP</t>
  </si>
  <si>
    <t>Segno Impact HBW 90ml</t>
  </si>
  <si>
    <t>PRESENTE SEGNO</t>
  </si>
  <si>
    <t>Segno Original EDT</t>
  </si>
  <si>
    <t>Segno Original HBW 90ml</t>
  </si>
  <si>
    <t>Relógio Segno</t>
  </si>
  <si>
    <t>PRESENTE SEGNO DUO</t>
  </si>
  <si>
    <t>Segno Homotético Success</t>
  </si>
  <si>
    <t>New! Segno Homotético Visionary</t>
  </si>
  <si>
    <t>PRESENTE ATTRACTION DESIRE PARA ELE</t>
  </si>
  <si>
    <t>Attraction Desire For Him EDT 75ml</t>
  </si>
  <si>
    <t>Attraction Desire For Him HBW 90ml</t>
  </si>
  <si>
    <t>Item</t>
  </si>
  <si>
    <t>Comentários</t>
  </si>
  <si>
    <t>Data</t>
  </si>
  <si>
    <t>Precisaremos de amostra de acervo ou RPG dos sabonetes de Irresistível (FS 1480947) e Atraente (FS 1446845) para fotografarmos, pois só receberemos o mockup da caixa</t>
  </si>
  <si>
    <t>Encanto Sabonete Cremoso Sortido. 6 unidades de 80 g cada</t>
  </si>
  <si>
    <t>Precisaremos de amostra de acervo ou RPG dos sabonetes de Irresistível (FS 1480947), Fascinante (FS 1419191) e Glamourosa (FS 1467961) para fotografarmos, pois só receberemos o mockup da caixa</t>
  </si>
  <si>
    <t>2 bisnagas + fórmula</t>
  </si>
  <si>
    <t>Entrega de 2 cartuchos e 2 frascos. Colocar água no lugar da fórmula</t>
  </si>
  <si>
    <t>Encanto Divina &amp; Gloriosa Body Jam 150ml</t>
  </si>
  <si>
    <t>2 cartuchos e 2 bisnagas metálicas, ambos sem a decoração</t>
  </si>
  <si>
    <t>3 amostras</t>
  </si>
  <si>
    <t>2 amostras de embalagem sem decoração. Pendente entrega da fórmula</t>
  </si>
  <si>
    <t>2 mockups</t>
  </si>
  <si>
    <t>Sacola PP</t>
  </si>
  <si>
    <t>15 amostras</t>
  </si>
  <si>
    <t>1229735AB</t>
  </si>
  <si>
    <t>1 amostra apenas com as FIs corretas. A parte externa está com decoração de outra paleta. Avaliar se conseguimos usar ou se precisamos buscar outra alternativa (urgente)</t>
  </si>
  <si>
    <t>1229735AA</t>
  </si>
  <si>
    <t>Paleta Ice Party</t>
  </si>
  <si>
    <t>1229735AC</t>
  </si>
  <si>
    <t>Renew Vitamina D Mini 15g</t>
  </si>
  <si>
    <t>Uso mockups que tinhamos no acervo</t>
  </si>
  <si>
    <t>Caixa de Presente Aquavibe</t>
  </si>
  <si>
    <t>Uso amostras que tinhamos no acervo</t>
  </si>
  <si>
    <t>Vitamina C Mini 10g</t>
  </si>
  <si>
    <t>Entregue de 2 bisnagas brancas</t>
  </si>
  <si>
    <t>ÁCIDO HIALURÔNICO 10g</t>
  </si>
  <si>
    <t>1229615AA</t>
  </si>
  <si>
    <t>Renew Vitamina C Super Concentrado Antioxidante. 10 ml</t>
  </si>
  <si>
    <t>Entregue de 2 amostras decoradas</t>
  </si>
  <si>
    <t>Tubo branco. Entregue 2 amostras</t>
  </si>
  <si>
    <t>Entregue 1 tubo roxo que usaremos com a tampa prata do acervo</t>
  </si>
  <si>
    <t>Entregue 1 amostra final e 1 amostra sem a tampa</t>
  </si>
  <si>
    <t>Entregue 1 amostra decorada. Precisa ser devolvida após o shooting para o time de NPI</t>
  </si>
  <si>
    <t>Far Away Original The Journey Body Scrub 150ml</t>
  </si>
  <si>
    <t>1227531AB</t>
  </si>
  <si>
    <t>LOV|U Touch BL 90ml</t>
  </si>
  <si>
    <t>LOV|U Touch Shower Gel 150ml</t>
  </si>
  <si>
    <t>Entregue 2 amostras finais</t>
  </si>
  <si>
    <t>Caixa de presente Renew</t>
  </si>
  <si>
    <t>Entregue de 3 caixas com decoração</t>
  </si>
  <si>
    <t>Caixa STD</t>
  </si>
  <si>
    <t>Entregue 10 caixas com papel de seda</t>
  </si>
  <si>
    <t>Entrega de 2 amostras decoradas</t>
  </si>
  <si>
    <t>Entrega de 1 amostra com frasco transparente</t>
  </si>
  <si>
    <t>Entrega de 2 amostras decoradas. Tampa de outro flanker, precisará ser tratada</t>
  </si>
  <si>
    <t>Bolsa Clutch Preta</t>
  </si>
  <si>
    <t>Entregue 1 amostra final e 1 amostra que está errada e não deve ser considerada</t>
  </si>
  <si>
    <t>Caixa de Presente Trio Mãos</t>
  </si>
  <si>
    <t>Entrega de 2 caixas com decoração</t>
  </si>
  <si>
    <t>Entrega de 2 amostras finais</t>
  </si>
  <si>
    <t>Sacola P</t>
  </si>
  <si>
    <t>Receberei amanhã as amostras. Virão com etiqueta e papel de seda</t>
  </si>
  <si>
    <t>Sacola G</t>
  </si>
  <si>
    <t>Caixa de Presente Wonderland</t>
  </si>
  <si>
    <t>Caixa de Presente Avon Care Baby</t>
  </si>
  <si>
    <t>Caixa de Presente Lembrancinhas</t>
  </si>
  <si>
    <t>Caixa de Presente Trio Loções</t>
  </si>
  <si>
    <t>Etiquetas</t>
  </si>
  <si>
    <t>-</t>
  </si>
  <si>
    <t>Serão entregues junto com as sacolas</t>
  </si>
  <si>
    <t>Papeis de Seda</t>
  </si>
  <si>
    <t>Consegui apenas 10 unidades sem dobras. O resto será o que vem junto com as sacolas e caixas.</t>
  </si>
  <si>
    <t>Fornecedor está retrabalhando as amostras porque vieram muito diferentes do que aprovamos. Entrega de 2 amostras finais</t>
  </si>
  <si>
    <t>Sacola M</t>
  </si>
  <si>
    <t>Usaremos as amostras de RPG</t>
  </si>
  <si>
    <t>Já entregue pelo time para shooting timming cp20</t>
  </si>
  <si>
    <t>DESCRIÇÃO</t>
  </si>
  <si>
    <t>DE</t>
  </si>
  <si>
    <t>PARA</t>
  </si>
  <si>
    <t>Mini Renew Vitamina C Super Concentrado Antioxidante. 10 ml</t>
  </si>
  <si>
    <t>PRESENTE RENEW TUDINHO</t>
  </si>
  <si>
    <t>PROFILE</t>
  </si>
  <si>
    <t>FSCODE</t>
  </si>
  <si>
    <t>Hidratante Vitamina C Mini 10g</t>
  </si>
  <si>
    <t>Early Needs</t>
  </si>
  <si>
    <t>SIM</t>
  </si>
  <si>
    <t>para</t>
  </si>
  <si>
    <t>de</t>
  </si>
  <si>
    <t>ACV C03 (COMBOS</t>
  </si>
  <si>
    <t>ACV C04</t>
  </si>
  <si>
    <t>ACV C05</t>
  </si>
  <si>
    <t>C05</t>
  </si>
  <si>
    <t>Amostras foto</t>
  </si>
  <si>
    <t>NÃO</t>
  </si>
  <si>
    <t>1227759AA</t>
  </si>
  <si>
    <t>Acervo ou RPG - time de fotos</t>
  </si>
  <si>
    <t>PP para  RPG</t>
  </si>
  <si>
    <t>FSC para RPG</t>
  </si>
  <si>
    <t>1228767AA</t>
  </si>
  <si>
    <t>Amostra Categoria OK</t>
  </si>
  <si>
    <t>Aguardando confirmação do recebimento das amostras</t>
  </si>
  <si>
    <t>1226860AA</t>
  </si>
  <si>
    <t>Amostra Gifts</t>
  </si>
  <si>
    <t>PRESENTE LOV|U A TOUCH MAIS QUE ESPECIAL</t>
  </si>
  <si>
    <t>1228496AA</t>
  </si>
  <si>
    <t>Amostra Categoria</t>
  </si>
  <si>
    <t>Amostra OK</t>
  </si>
  <si>
    <t>1228495AA</t>
  </si>
  <si>
    <t>Mockup - pendente confirmação categoria</t>
  </si>
  <si>
    <t>1228498AA</t>
  </si>
  <si>
    <t>Amostra Gifts OK</t>
  </si>
  <si>
    <t>1226651AA</t>
  </si>
  <si>
    <t>Imagem com caixa errada. Precisa ajustar</t>
  </si>
  <si>
    <t>Errada. Ajustar água micelar para 150ml</t>
  </si>
  <si>
    <t>Errado. Ajustar com nova Caneca.</t>
  </si>
  <si>
    <t>Acredito que a agência tenha mandado a foto errada, considerando no kit um sabonete unitário</t>
  </si>
  <si>
    <t>Rever cor do perfume e da caixa.</t>
  </si>
  <si>
    <t>Colocar a necessaire na foto</t>
  </si>
  <si>
    <t>OK, a foto está com os 3 presentes de paleta juntos</t>
  </si>
  <si>
    <t>Glimmer e Esmalte estão errados na foto</t>
  </si>
  <si>
    <t>Falta a foto final. A que tenho está rabiscada</t>
  </si>
  <si>
    <t>OK, fotos com outros presentes, não tem foto individual.</t>
  </si>
  <si>
    <t>OK fotos com outros presentes, ainda não recebemos a foto individual.</t>
  </si>
  <si>
    <t>Falta ajustar a cor do brilho rolette</t>
  </si>
  <si>
    <t>Falta o ajuste da decoração da bisnaga</t>
  </si>
  <si>
    <t>Falta correção de cor</t>
  </si>
  <si>
    <t>Imagem precisa de ajuste nos tons das elipses e do colar</t>
  </si>
  <si>
    <t>Não temos foto do perfume sozinho.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</si>
</sst>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R$ &quot;#,##0.00"/>
    <numFmt numFmtId="165" formatCode="d/m/yyyy"/>
    <numFmt numFmtId="166" formatCode="&quot; R$&quot;* #,##0.00&quot; &quot;;&quot;-R$&quot;* #,##0.00&quot; &quot;;&quot; R$&quot;* &quot;-&quot;#&quot; &quot;;&quot; &quot;@&quot; &quot;"/>
    <numFmt numFmtId="167" formatCode="&quot; R$ &quot;* #,##0.00&quot; &quot;;&quot;-R$ &quot;* #,##0.00&quot; &quot;;&quot; R$ &quot;* &quot;-&quot;#&quot; &quot;;&quot; &quot;@&quot; &quot;"/>
    <numFmt numFmtId="168" formatCode="&quot; &quot;* #,##0.00&quot; &quot;;&quot;-&quot;* #,##0.00&quot; &quot;;&quot; &quot;* &quot;-&quot;#&quot; &quot;;&quot; &quot;@&quot; &quot;"/>
  </numFmts>
  <fonts count="2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1"/>
      <color rgb="FF000000"/>
      <name val="Verdana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sz val="8"/>
      <color rgb="FF000000"/>
      <name val="Century Gothic"/>
      <family val="2"/>
    </font>
    <font>
      <sz val="11"/>
      <color rgb="FF0D0D0D"/>
      <name val="Calibri"/>
      <family val="2"/>
    </font>
    <font>
      <sz val="11"/>
      <color rgb="FFFF0000"/>
      <name val="Calibri"/>
      <family val="2"/>
    </font>
    <font>
      <sz val="12"/>
      <color rgb="FF000000"/>
      <name val="Century Gothic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BE5D6"/>
        <bgColor rgb="FFFBE5D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32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8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4" fillId="0" borderId="0">
      <alignment vertical="top"/>
    </xf>
    <xf numFmtId="0" fontId="1" fillId="0" borderId="0"/>
    <xf numFmtId="0" fontId="1" fillId="0" borderId="0"/>
    <xf numFmtId="0" fontId="14" fillId="0" borderId="0">
      <alignment vertical="top"/>
    </xf>
    <xf numFmtId="0" fontId="14" fillId="0" borderId="0">
      <alignment vertical="top"/>
    </xf>
    <xf numFmtId="0" fontId="15" fillId="8" borderId="1"/>
    <xf numFmtId="9" fontId="1" fillId="0" borderId="0"/>
    <xf numFmtId="0" fontId="16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</cellStyleXfs>
  <cellXfs count="204">
    <xf numFmtId="0" fontId="0" fillId="0" borderId="0" xfId="0"/>
    <xf numFmtId="0" fontId="17" fillId="9" borderId="2" xfId="0" applyFont="1" applyFill="1" applyBorder="1"/>
    <xf numFmtId="0" fontId="17" fillId="9" borderId="0" xfId="0" applyFont="1" applyFill="1"/>
    <xf numFmtId="0" fontId="17" fillId="9" borderId="2" xfId="0" applyFont="1" applyFill="1" applyBorder="1" applyAlignment="1">
      <alignment horizontal="center"/>
    </xf>
    <xf numFmtId="0" fontId="17" fillId="0" borderId="0" xfId="0" applyFont="1" applyBorder="1"/>
    <xf numFmtId="0" fontId="17" fillId="9" borderId="0" xfId="0" applyFont="1" applyFill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1" fontId="0" fillId="0" borderId="2" xfId="0" applyNumberFormat="1" applyFill="1" applyBorder="1" applyAlignment="1">
      <alignment horizontal="center"/>
    </xf>
    <xf numFmtId="164" fontId="18" fillId="0" borderId="2" xfId="0" applyNumberFormat="1" applyFon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0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/>
    <xf numFmtId="1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10" borderId="0" xfId="0" applyNumberFormat="1" applyFill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1" fontId="0" fillId="0" borderId="4" xfId="0" applyNumberForma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1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/>
    </xf>
    <xf numFmtId="0" fontId="17" fillId="9" borderId="0" xfId="0" applyFont="1" applyFill="1" applyAlignment="1">
      <alignment vertical="center"/>
    </xf>
    <xf numFmtId="0" fontId="17" fillId="9" borderId="0" xfId="0" applyFont="1" applyFill="1" applyAlignment="1">
      <alignment horizontal="center" vertical="center"/>
    </xf>
    <xf numFmtId="0" fontId="17" fillId="9" borderId="2" xfId="0" applyFont="1" applyFill="1" applyBorder="1" applyAlignment="1">
      <alignment vertical="center"/>
    </xf>
    <xf numFmtId="0" fontId="17" fillId="9" borderId="5" xfId="0" applyFont="1" applyFill="1" applyBorder="1" applyAlignment="1">
      <alignment horizontal="center" vertical="center"/>
    </xf>
    <xf numFmtId="0" fontId="0" fillId="10" borderId="0" xfId="0" applyFill="1" applyBorder="1" applyAlignment="1">
      <alignment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164" fontId="0" fillId="0" borderId="5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/>
    <xf numFmtId="0" fontId="0" fillId="0" borderId="0" xfId="0" applyFont="1" applyFill="1"/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19" fillId="0" borderId="0" xfId="0" applyFont="1" applyFill="1"/>
    <xf numFmtId="164" fontId="0" fillId="0" borderId="0" xfId="0" applyNumberFormat="1" applyFill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Fill="1" applyBorder="1"/>
    <xf numFmtId="164" fontId="0" fillId="0" borderId="5" xfId="0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20" fillId="9" borderId="5" xfId="0" applyFont="1" applyFill="1" applyBorder="1" applyAlignment="1">
      <alignment vertical="center"/>
    </xf>
    <xf numFmtId="0" fontId="20" fillId="9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1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165" fontId="0" fillId="0" borderId="5" xfId="0" applyNumberFormat="1" applyBorder="1"/>
    <xf numFmtId="0" fontId="0" fillId="0" borderId="5" xfId="0" applyFont="1" applyFill="1" applyBorder="1" applyAlignment="1">
      <alignment horizontal="left" vertical="center"/>
    </xf>
    <xf numFmtId="0" fontId="0" fillId="0" borderId="5" xfId="0" applyBorder="1"/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1" fontId="0" fillId="0" borderId="7" xfId="0" applyNumberFormat="1" applyFill="1" applyBorder="1" applyAlignment="1">
      <alignment horizontal="center" vertical="center"/>
    </xf>
    <xf numFmtId="0" fontId="0" fillId="0" borderId="7" xfId="0" applyFill="1" applyBorder="1"/>
    <xf numFmtId="165" fontId="0" fillId="0" borderId="7" xfId="0" applyNumberFormat="1" applyBorder="1"/>
    <xf numFmtId="0" fontId="0" fillId="0" borderId="8" xfId="0" applyFont="1" applyFill="1" applyBorder="1" applyAlignment="1">
      <alignment horizontal="left" vertical="center"/>
    </xf>
    <xf numFmtId="0" fontId="0" fillId="0" borderId="8" xfId="0" applyBorder="1"/>
    <xf numFmtId="165" fontId="0" fillId="0" borderId="8" xfId="0" applyNumberFormat="1" applyBorder="1"/>
    <xf numFmtId="0" fontId="0" fillId="0" borderId="5" xfId="0" applyFill="1" applyBorder="1" applyAlignment="1">
      <alignment wrapText="1"/>
    </xf>
    <xf numFmtId="0" fontId="0" fillId="0" borderId="6" xfId="0" applyFont="1" applyFill="1" applyBorder="1" applyAlignment="1">
      <alignment horizontal="left" vertical="center"/>
    </xf>
    <xf numFmtId="1" fontId="0" fillId="0" borderId="6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165" fontId="0" fillId="0" borderId="6" xfId="0" applyNumberFormat="1" applyBorder="1"/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wrapText="1"/>
    </xf>
    <xf numFmtId="165" fontId="0" fillId="0" borderId="5" xfId="0" applyNumberFormat="1" applyFont="1" applyBorder="1"/>
    <xf numFmtId="0" fontId="0" fillId="0" borderId="7" xfId="0" applyFont="1" applyFill="1" applyBorder="1" applyAlignment="1">
      <alignment vertical="center"/>
    </xf>
    <xf numFmtId="1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wrapText="1"/>
    </xf>
    <xf numFmtId="165" fontId="0" fillId="0" borderId="7" xfId="0" applyNumberFormat="1" applyFont="1" applyBorder="1"/>
    <xf numFmtId="0" fontId="0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wrapText="1"/>
    </xf>
    <xf numFmtId="165" fontId="0" fillId="0" borderId="8" xfId="0" applyNumberFormat="1" applyFont="1" applyBorder="1"/>
    <xf numFmtId="1" fontId="0" fillId="0" borderId="8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/>
    <xf numFmtId="0" fontId="0" fillId="0" borderId="9" xfId="0" applyBorder="1" applyAlignment="1"/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164" fontId="0" fillId="10" borderId="0" xfId="0" applyNumberFormat="1" applyFont="1" applyFill="1" applyAlignment="1">
      <alignment horizontal="center" vertical="center"/>
    </xf>
    <xf numFmtId="164" fontId="18" fillId="10" borderId="0" xfId="0" applyNumberFormat="1" applyFont="1" applyFill="1" applyAlignment="1">
      <alignment horizontal="center" vertical="center"/>
    </xf>
    <xf numFmtId="164" fontId="18" fillId="10" borderId="2" xfId="0" applyNumberFormat="1" applyFont="1" applyFill="1" applyBorder="1" applyAlignment="1">
      <alignment horizontal="center" vertical="center"/>
    </xf>
    <xf numFmtId="164" fontId="18" fillId="1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4" fontId="18" fillId="0" borderId="2" xfId="0" applyNumberFormat="1" applyFont="1" applyFill="1" applyBorder="1" applyAlignment="1">
      <alignment horizontal="center" vertical="center"/>
    </xf>
    <xf numFmtId="164" fontId="0" fillId="10" borderId="0" xfId="0" applyNumberFormat="1" applyFill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10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10" borderId="3" xfId="0" applyNumberFormat="1" applyFon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164" fontId="0" fillId="10" borderId="0" xfId="0" applyNumberFormat="1" applyFill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Border="1"/>
    <xf numFmtId="0" fontId="0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/>
    </xf>
    <xf numFmtId="0" fontId="0" fillId="11" borderId="4" xfId="0" applyFill="1" applyBorder="1" applyAlignment="1">
      <alignment horizontal="center"/>
    </xf>
    <xf numFmtId="0" fontId="0" fillId="11" borderId="4" xfId="0" applyFill="1" applyBorder="1" applyAlignment="1">
      <alignment horizontal="center" vertical="center"/>
    </xf>
    <xf numFmtId="0" fontId="0" fillId="11" borderId="4" xfId="0" applyFont="1" applyFill="1" applyBorder="1" applyAlignment="1">
      <alignment horizontal="left" vertical="center"/>
    </xf>
    <xf numFmtId="1" fontId="0" fillId="11" borderId="4" xfId="0" applyNumberFormat="1" applyFill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164" fontId="0" fillId="11" borderId="5" xfId="0" applyNumberForma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4" xfId="0" applyFill="1" applyBorder="1"/>
    <xf numFmtId="0" fontId="0" fillId="11" borderId="4" xfId="0" applyFill="1" applyBorder="1" applyAlignment="1">
      <alignment vertical="center"/>
    </xf>
    <xf numFmtId="0" fontId="0" fillId="11" borderId="0" xfId="0" applyFill="1" applyBorder="1"/>
    <xf numFmtId="0" fontId="0" fillId="11" borderId="0" xfId="0" applyFill="1" applyBorder="1" applyAlignment="1">
      <alignment horizontal="center" vertical="center"/>
    </xf>
    <xf numFmtId="0" fontId="0" fillId="11" borderId="0" xfId="0" applyFont="1" applyFill="1" applyBorder="1" applyAlignment="1">
      <alignment horizontal="left" vertical="center"/>
    </xf>
    <xf numFmtId="1" fontId="0" fillId="11" borderId="0" xfId="0" applyNumberFormat="1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 wrapText="1"/>
    </xf>
    <xf numFmtId="164" fontId="0" fillId="11" borderId="0" xfId="0" applyNumberFormat="1" applyFill="1" applyBorder="1" applyAlignment="1">
      <alignment horizontal="center" vertical="center"/>
    </xf>
    <xf numFmtId="0" fontId="0" fillId="11" borderId="0" xfId="0" applyFill="1"/>
    <xf numFmtId="0" fontId="0" fillId="11" borderId="2" xfId="0" applyFill="1" applyBorder="1"/>
    <xf numFmtId="0" fontId="0" fillId="11" borderId="2" xfId="0" applyFill="1" applyBorder="1" applyAlignment="1">
      <alignment horizontal="center" vertical="center"/>
    </xf>
    <xf numFmtId="0" fontId="0" fillId="11" borderId="2" xfId="0" applyFont="1" applyFill="1" applyBorder="1" applyAlignment="1">
      <alignment horizontal="left" vertical="center"/>
    </xf>
    <xf numFmtId="1" fontId="0" fillId="11" borderId="2" xfId="0" applyNumberForma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 wrapText="1"/>
    </xf>
    <xf numFmtId="164" fontId="0" fillId="11" borderId="2" xfId="0" applyNumberFormat="1" applyFill="1" applyBorder="1" applyAlignment="1">
      <alignment horizontal="center" vertical="center"/>
    </xf>
    <xf numFmtId="0" fontId="0" fillId="11" borderId="0" xfId="0" applyFill="1" applyAlignment="1">
      <alignment horizontal="left" vertical="center"/>
    </xf>
    <xf numFmtId="0" fontId="0" fillId="11" borderId="0" xfId="0" applyFill="1" applyAlignment="1">
      <alignment horizontal="center" vertical="center"/>
    </xf>
    <xf numFmtId="1" fontId="0" fillId="11" borderId="0" xfId="0" applyNumberFormat="1" applyFill="1" applyAlignment="1">
      <alignment horizontal="center" vertical="center"/>
    </xf>
    <xf numFmtId="164" fontId="0" fillId="11" borderId="0" xfId="0" applyNumberFormat="1" applyFill="1" applyAlignment="1">
      <alignment horizontal="center" vertical="center"/>
    </xf>
    <xf numFmtId="0" fontId="0" fillId="11" borderId="2" xfId="0" applyFill="1" applyBorder="1" applyAlignment="1">
      <alignment wrapText="1"/>
    </xf>
    <xf numFmtId="0" fontId="0" fillId="11" borderId="2" xfId="0" applyFill="1" applyBorder="1" applyAlignment="1">
      <alignment horizontal="left" vertical="center"/>
    </xf>
    <xf numFmtId="164" fontId="0" fillId="11" borderId="8" xfId="0" applyNumberForma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2" xfId="0" applyFill="1" applyBorder="1" applyAlignment="1"/>
    <xf numFmtId="164" fontId="0" fillId="0" borderId="0" xfId="0" applyNumberFormat="1"/>
    <xf numFmtId="164" fontId="0" fillId="11" borderId="6" xfId="0" applyNumberFormat="1" applyFill="1" applyBorder="1" applyAlignment="1">
      <alignment horizontal="center" vertical="center"/>
    </xf>
    <xf numFmtId="0" fontId="0" fillId="11" borderId="5" xfId="0" applyFill="1" applyBorder="1"/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/>
    <xf numFmtId="0" fontId="0" fillId="11" borderId="6" xfId="0" applyFill="1" applyBorder="1" applyAlignment="1">
      <alignment horizontal="center" vertical="center"/>
    </xf>
    <xf numFmtId="0" fontId="21" fillId="0" borderId="0" xfId="0" applyFont="1"/>
    <xf numFmtId="164" fontId="21" fillId="0" borderId="5" xfId="0" applyNumberFormat="1" applyFont="1" applyFill="1" applyBorder="1" applyAlignment="1">
      <alignment horizontal="center" vertical="center" wrapText="1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6" xfId="0" applyNumberFormat="1" applyFont="1" applyFill="1" applyBorder="1" applyAlignment="1">
      <alignment horizontal="center" vertical="center"/>
    </xf>
    <xf numFmtId="0" fontId="21" fillId="0" borderId="0" xfId="0" applyFont="1" applyBorder="1"/>
    <xf numFmtId="164" fontId="21" fillId="0" borderId="6" xfId="0" applyNumberFormat="1" applyFont="1" applyFill="1" applyBorder="1" applyAlignment="1">
      <alignment horizontal="center" vertical="center" wrapText="1"/>
    </xf>
    <xf numFmtId="164" fontId="21" fillId="0" borderId="5" xfId="0" applyNumberFormat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/>
    </xf>
    <xf numFmtId="164" fontId="21" fillId="0" borderId="10" xfId="0" applyNumberFormat="1" applyFont="1" applyFill="1" applyBorder="1" applyAlignment="1">
      <alignment horizontal="center" vertical="center" wrapText="1"/>
    </xf>
  </cellXfs>
  <cellStyles count="232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Moeda 2" xfId="13"/>
    <cellStyle name="Moeda 2 2" xfId="14"/>
    <cellStyle name="Moeda 2 2 2" xfId="15"/>
    <cellStyle name="Moeda 2 2 2 2" xfId="16"/>
    <cellStyle name="Moeda 2 2 2 3" xfId="17"/>
    <cellStyle name="Moeda 2 2 3" xfId="18"/>
    <cellStyle name="Moeda 2 2 4" xfId="19"/>
    <cellStyle name="Moeda 2 3" xfId="20"/>
    <cellStyle name="Moeda 2 3 2" xfId="21"/>
    <cellStyle name="Moeda 2 3 2 2" xfId="22"/>
    <cellStyle name="Moeda 2 3 2 3" xfId="23"/>
    <cellStyle name="Moeda 2 3 3" xfId="24"/>
    <cellStyle name="Moeda 2 3 4" xfId="25"/>
    <cellStyle name="Moeda 3" xfId="26"/>
    <cellStyle name="Moeda 3 2" xfId="27"/>
    <cellStyle name="Moeda 3 2 2" xfId="28"/>
    <cellStyle name="Moeda 3 2 3" xfId="29"/>
    <cellStyle name="Moeda 3 3" xfId="30"/>
    <cellStyle name="Moeda 3 4" xfId="31"/>
    <cellStyle name="Neutral" xfId="32"/>
    <cellStyle name="Normal" xfId="0" builtinId="0" customBuiltin="1"/>
    <cellStyle name="Normal 2" xfId="33"/>
    <cellStyle name="Normal 2 2" xfId="34"/>
    <cellStyle name="Normal 2 3" xfId="35"/>
    <cellStyle name="Normal 3" xfId="36"/>
    <cellStyle name="Normal 3 2" xfId="37"/>
    <cellStyle name="Normal 4" xfId="38"/>
    <cellStyle name="Normal 4 2" xfId="39"/>
    <cellStyle name="Normal 5" xfId="40"/>
    <cellStyle name="Normal 9" xfId="41"/>
    <cellStyle name="Note" xfId="42"/>
    <cellStyle name="Porcentagem 2" xfId="43"/>
    <cellStyle name="Result" xfId="44"/>
    <cellStyle name="Status" xfId="45"/>
    <cellStyle name="Text" xfId="46"/>
    <cellStyle name="Vírgula 10" xfId="47"/>
    <cellStyle name="Vírgula 10 2" xfId="48"/>
    <cellStyle name="Vírgula 10 2 2" xfId="49"/>
    <cellStyle name="Vírgula 10 2 2 2" xfId="50"/>
    <cellStyle name="Vírgula 10 2 2 2 2" xfId="51"/>
    <cellStyle name="Vírgula 10 2 2 2 2 2" xfId="52"/>
    <cellStyle name="Vírgula 10 2 2 2 2 3" xfId="53"/>
    <cellStyle name="Vírgula 10 2 2 2 3" xfId="54"/>
    <cellStyle name="Vírgula 10 2 2 2 4" xfId="55"/>
    <cellStyle name="Vírgula 10 2 2 3" xfId="56"/>
    <cellStyle name="Vírgula 10 2 2 3 2" xfId="57"/>
    <cellStyle name="Vírgula 10 2 2 3 3" xfId="58"/>
    <cellStyle name="Vírgula 10 2 2 4" xfId="59"/>
    <cellStyle name="Vírgula 10 2 2 5" xfId="60"/>
    <cellStyle name="Vírgula 10 2 3" xfId="61"/>
    <cellStyle name="Vírgula 10 2 3 2" xfId="62"/>
    <cellStyle name="Vírgula 10 2 3 2 2" xfId="63"/>
    <cellStyle name="Vírgula 10 2 3 2 3" xfId="64"/>
    <cellStyle name="Vírgula 10 2 3 3" xfId="65"/>
    <cellStyle name="Vírgula 10 2 3 4" xfId="66"/>
    <cellStyle name="Vírgula 10 2 4" xfId="67"/>
    <cellStyle name="Vírgula 10 2 4 2" xfId="68"/>
    <cellStyle name="Vírgula 10 2 4 3" xfId="69"/>
    <cellStyle name="Vírgula 10 2 5" xfId="70"/>
    <cellStyle name="Vírgula 10 2 6" xfId="71"/>
    <cellStyle name="Vírgula 10 3" xfId="72"/>
    <cellStyle name="Vírgula 10 3 2" xfId="73"/>
    <cellStyle name="Vírgula 10 3 2 2" xfId="74"/>
    <cellStyle name="Vírgula 10 3 2 2 2" xfId="75"/>
    <cellStyle name="Vírgula 10 3 2 2 3" xfId="76"/>
    <cellStyle name="Vírgula 10 3 2 3" xfId="77"/>
    <cellStyle name="Vírgula 10 3 2 4" xfId="78"/>
    <cellStyle name="Vírgula 10 3 3" xfId="79"/>
    <cellStyle name="Vírgula 10 3 3 2" xfId="80"/>
    <cellStyle name="Vírgula 10 3 3 3" xfId="81"/>
    <cellStyle name="Vírgula 10 3 4" xfId="82"/>
    <cellStyle name="Vírgula 10 3 5" xfId="83"/>
    <cellStyle name="Vírgula 10 4" xfId="84"/>
    <cellStyle name="Vírgula 10 4 2" xfId="85"/>
    <cellStyle name="Vírgula 10 4 2 2" xfId="86"/>
    <cellStyle name="Vírgula 10 4 2 3" xfId="87"/>
    <cellStyle name="Vírgula 10 4 3" xfId="88"/>
    <cellStyle name="Vírgula 10 4 4" xfId="89"/>
    <cellStyle name="Vírgula 10 5" xfId="90"/>
    <cellStyle name="Vírgula 10 5 2" xfId="91"/>
    <cellStyle name="Vírgula 10 5 3" xfId="92"/>
    <cellStyle name="Vírgula 10 6" xfId="93"/>
    <cellStyle name="Vírgula 10 7" xfId="94"/>
    <cellStyle name="Vírgula 11" xfId="95"/>
    <cellStyle name="Vírgula 11 2" xfId="96"/>
    <cellStyle name="Vírgula 11 2 2" xfId="97"/>
    <cellStyle name="Vírgula 11 2 2 2" xfId="98"/>
    <cellStyle name="Vírgula 11 2 2 2 2" xfId="99"/>
    <cellStyle name="Vírgula 11 2 2 2 2 2" xfId="100"/>
    <cellStyle name="Vírgula 11 2 2 2 2 3" xfId="101"/>
    <cellStyle name="Vírgula 11 2 2 2 3" xfId="102"/>
    <cellStyle name="Vírgula 11 2 2 2 4" xfId="103"/>
    <cellStyle name="Vírgula 11 2 2 3" xfId="104"/>
    <cellStyle name="Vírgula 11 2 2 3 2" xfId="105"/>
    <cellStyle name="Vírgula 11 2 2 3 3" xfId="106"/>
    <cellStyle name="Vírgula 11 2 2 4" xfId="107"/>
    <cellStyle name="Vírgula 11 2 2 5" xfId="108"/>
    <cellStyle name="Vírgula 11 2 3" xfId="109"/>
    <cellStyle name="Vírgula 11 2 3 2" xfId="110"/>
    <cellStyle name="Vírgula 11 2 3 2 2" xfId="111"/>
    <cellStyle name="Vírgula 11 2 3 2 3" xfId="112"/>
    <cellStyle name="Vírgula 11 2 3 3" xfId="113"/>
    <cellStyle name="Vírgula 11 2 3 4" xfId="114"/>
    <cellStyle name="Vírgula 11 2 4" xfId="115"/>
    <cellStyle name="Vírgula 11 2 4 2" xfId="116"/>
    <cellStyle name="Vírgula 11 2 4 3" xfId="117"/>
    <cellStyle name="Vírgula 11 2 5" xfId="118"/>
    <cellStyle name="Vírgula 11 2 6" xfId="119"/>
    <cellStyle name="Vírgula 11 3" xfId="120"/>
    <cellStyle name="Vírgula 11 3 2" xfId="121"/>
    <cellStyle name="Vírgula 11 3 2 2" xfId="122"/>
    <cellStyle name="Vírgula 11 3 2 2 2" xfId="123"/>
    <cellStyle name="Vírgula 11 3 2 2 3" xfId="124"/>
    <cellStyle name="Vírgula 11 3 2 3" xfId="125"/>
    <cellStyle name="Vírgula 11 3 2 4" xfId="126"/>
    <cellStyle name="Vírgula 11 3 3" xfId="127"/>
    <cellStyle name="Vírgula 11 3 3 2" xfId="128"/>
    <cellStyle name="Vírgula 11 3 3 3" xfId="129"/>
    <cellStyle name="Vírgula 11 3 4" xfId="130"/>
    <cellStyle name="Vírgula 11 3 5" xfId="131"/>
    <cellStyle name="Vírgula 11 4" xfId="132"/>
    <cellStyle name="Vírgula 11 4 2" xfId="133"/>
    <cellStyle name="Vírgula 11 4 2 2" xfId="134"/>
    <cellStyle name="Vírgula 11 4 2 3" xfId="135"/>
    <cellStyle name="Vírgula 11 4 3" xfId="136"/>
    <cellStyle name="Vírgula 11 4 4" xfId="137"/>
    <cellStyle name="Vírgula 11 5" xfId="138"/>
    <cellStyle name="Vírgula 11 5 2" xfId="139"/>
    <cellStyle name="Vírgula 11 5 3" xfId="140"/>
    <cellStyle name="Vírgula 11 6" xfId="141"/>
    <cellStyle name="Vírgula 11 7" xfId="142"/>
    <cellStyle name="Vírgula 12" xfId="143"/>
    <cellStyle name="Vírgula 12 2" xfId="144"/>
    <cellStyle name="Vírgula 12 2 2" xfId="145"/>
    <cellStyle name="Vírgula 12 2 2 2" xfId="146"/>
    <cellStyle name="Vírgula 12 2 2 2 2" xfId="147"/>
    <cellStyle name="Vírgula 12 2 2 2 2 2" xfId="148"/>
    <cellStyle name="Vírgula 12 2 2 2 2 3" xfId="149"/>
    <cellStyle name="Vírgula 12 2 2 2 3" xfId="150"/>
    <cellStyle name="Vírgula 12 2 2 2 4" xfId="151"/>
    <cellStyle name="Vírgula 12 2 2 3" xfId="152"/>
    <cellStyle name="Vírgula 12 2 2 3 2" xfId="153"/>
    <cellStyle name="Vírgula 12 2 2 3 3" xfId="154"/>
    <cellStyle name="Vírgula 12 2 2 4" xfId="155"/>
    <cellStyle name="Vírgula 12 2 2 5" xfId="156"/>
    <cellStyle name="Vírgula 12 2 3" xfId="157"/>
    <cellStyle name="Vírgula 12 2 3 2" xfId="158"/>
    <cellStyle name="Vírgula 12 2 3 2 2" xfId="159"/>
    <cellStyle name="Vírgula 12 2 3 2 3" xfId="160"/>
    <cellStyle name="Vírgula 12 2 3 3" xfId="161"/>
    <cellStyle name="Vírgula 12 2 3 4" xfId="162"/>
    <cellStyle name="Vírgula 12 2 4" xfId="163"/>
    <cellStyle name="Vírgula 12 2 4 2" xfId="164"/>
    <cellStyle name="Vírgula 12 2 4 3" xfId="165"/>
    <cellStyle name="Vírgula 12 2 5" xfId="166"/>
    <cellStyle name="Vírgula 12 2 6" xfId="167"/>
    <cellStyle name="Vírgula 12 3" xfId="168"/>
    <cellStyle name="Vírgula 12 3 2" xfId="169"/>
    <cellStyle name="Vírgula 12 3 2 2" xfId="170"/>
    <cellStyle name="Vírgula 12 3 2 2 2" xfId="171"/>
    <cellStyle name="Vírgula 12 3 2 2 3" xfId="172"/>
    <cellStyle name="Vírgula 12 3 2 3" xfId="173"/>
    <cellStyle name="Vírgula 12 3 2 4" xfId="174"/>
    <cellStyle name="Vírgula 12 3 3" xfId="175"/>
    <cellStyle name="Vírgula 12 3 3 2" xfId="176"/>
    <cellStyle name="Vírgula 12 3 3 3" xfId="177"/>
    <cellStyle name="Vírgula 12 3 4" xfId="178"/>
    <cellStyle name="Vírgula 12 3 5" xfId="179"/>
    <cellStyle name="Vírgula 12 4" xfId="180"/>
    <cellStyle name="Vírgula 12 4 2" xfId="181"/>
    <cellStyle name="Vírgula 12 4 2 2" xfId="182"/>
    <cellStyle name="Vírgula 12 4 2 3" xfId="183"/>
    <cellStyle name="Vírgula 12 4 3" xfId="184"/>
    <cellStyle name="Vírgula 12 4 4" xfId="185"/>
    <cellStyle name="Vírgula 12 5" xfId="186"/>
    <cellStyle name="Vírgula 12 5 2" xfId="187"/>
    <cellStyle name="Vírgula 12 5 3" xfId="188"/>
    <cellStyle name="Vírgula 12 6" xfId="189"/>
    <cellStyle name="Vírgula 12 7" xfId="190"/>
    <cellStyle name="Vírgula 13" xfId="191"/>
    <cellStyle name="Vírgula 13 2" xfId="192"/>
    <cellStyle name="Vírgula 13 2 2" xfId="193"/>
    <cellStyle name="Vírgula 13 2 2 2" xfId="194"/>
    <cellStyle name="Vírgula 13 2 2 2 2" xfId="195"/>
    <cellStyle name="Vírgula 13 2 2 2 2 2" xfId="196"/>
    <cellStyle name="Vírgula 13 2 2 2 2 3" xfId="197"/>
    <cellStyle name="Vírgula 13 2 2 2 3" xfId="198"/>
    <cellStyle name="Vírgula 13 2 2 2 4" xfId="199"/>
    <cellStyle name="Vírgula 13 2 2 3" xfId="200"/>
    <cellStyle name="Vírgula 13 2 2 3 2" xfId="201"/>
    <cellStyle name="Vírgula 13 2 2 3 3" xfId="202"/>
    <cellStyle name="Vírgula 13 2 2 4" xfId="203"/>
    <cellStyle name="Vírgula 13 2 2 5" xfId="204"/>
    <cellStyle name="Vírgula 13 2 3" xfId="205"/>
    <cellStyle name="Vírgula 13 2 3 2" xfId="206"/>
    <cellStyle name="Vírgula 13 2 3 2 2" xfId="207"/>
    <cellStyle name="Vírgula 13 2 3 2 3" xfId="208"/>
    <cellStyle name="Vírgula 13 2 3 3" xfId="209"/>
    <cellStyle name="Vírgula 13 2 3 4" xfId="210"/>
    <cellStyle name="Vírgula 13 2 4" xfId="211"/>
    <cellStyle name="Vírgula 13 2 4 2" xfId="212"/>
    <cellStyle name="Vírgula 13 2 4 3" xfId="213"/>
    <cellStyle name="Vírgula 13 2 5" xfId="214"/>
    <cellStyle name="Vírgula 13 2 6" xfId="215"/>
    <cellStyle name="Vírgula 13 3" xfId="216"/>
    <cellStyle name="Vírgula 13 3 2" xfId="217"/>
    <cellStyle name="Vírgula 13 3 2 2" xfId="218"/>
    <cellStyle name="Vírgula 13 3 2 2 2" xfId="219"/>
    <cellStyle name="Vírgula 13 3 2 2 3" xfId="220"/>
    <cellStyle name="Vírgula 13 3 2 3" xfId="221"/>
    <cellStyle name="Vírgula 13 3 2 4" xfId="222"/>
    <cellStyle name="Vírgula 13 3 3" xfId="223"/>
    <cellStyle name="Vírgula 13 3 3 2" xfId="224"/>
    <cellStyle name="Vírgula 13 3 3 3" xfId="225"/>
    <cellStyle name="Vírgula 13 3 4" xfId="226"/>
    <cellStyle name="Vírgula 13 3 5" xfId="227"/>
    <cellStyle name="Vírgula 13 4" xfId="228"/>
    <cellStyle name="Vírgula 13 4 2" xfId="229"/>
    <cellStyle name="Vírgula 13 4 2 2" xfId="230"/>
    <cellStyle name="Vírgula 13 4 2 3" xfId="231"/>
    <cellStyle name="Vírgula 13 4 3" xfId="232"/>
    <cellStyle name="Vírgula 13 4 4" xfId="233"/>
    <cellStyle name="Vírgula 13 5" xfId="234"/>
    <cellStyle name="Vírgula 13 5 2" xfId="235"/>
    <cellStyle name="Vírgula 13 5 3" xfId="236"/>
    <cellStyle name="Vírgula 13 6" xfId="237"/>
    <cellStyle name="Vírgula 13 7" xfId="238"/>
    <cellStyle name="Vírgula 14" xfId="239"/>
    <cellStyle name="Vírgula 14 2" xfId="240"/>
    <cellStyle name="Vírgula 14 2 2" xfId="241"/>
    <cellStyle name="Vírgula 14 2 2 2" xfId="242"/>
    <cellStyle name="Vírgula 14 2 2 2 2" xfId="243"/>
    <cellStyle name="Vírgula 14 2 2 2 2 2" xfId="244"/>
    <cellStyle name="Vírgula 14 2 2 2 2 3" xfId="245"/>
    <cellStyle name="Vírgula 14 2 2 2 3" xfId="246"/>
    <cellStyle name="Vírgula 14 2 2 2 4" xfId="247"/>
    <cellStyle name="Vírgula 14 2 2 3" xfId="248"/>
    <cellStyle name="Vírgula 14 2 2 3 2" xfId="249"/>
    <cellStyle name="Vírgula 14 2 2 3 3" xfId="250"/>
    <cellStyle name="Vírgula 14 2 2 4" xfId="251"/>
    <cellStyle name="Vírgula 14 2 2 5" xfId="252"/>
    <cellStyle name="Vírgula 14 2 3" xfId="253"/>
    <cellStyle name="Vírgula 14 2 3 2" xfId="254"/>
    <cellStyle name="Vírgula 14 2 3 2 2" xfId="255"/>
    <cellStyle name="Vírgula 14 2 3 2 3" xfId="256"/>
    <cellStyle name="Vírgula 14 2 3 3" xfId="257"/>
    <cellStyle name="Vírgula 14 2 3 4" xfId="258"/>
    <cellStyle name="Vírgula 14 2 4" xfId="259"/>
    <cellStyle name="Vírgula 14 2 4 2" xfId="260"/>
    <cellStyle name="Vírgula 14 2 4 3" xfId="261"/>
    <cellStyle name="Vírgula 14 2 5" xfId="262"/>
    <cellStyle name="Vírgula 14 2 6" xfId="263"/>
    <cellStyle name="Vírgula 14 3" xfId="264"/>
    <cellStyle name="Vírgula 14 3 2" xfId="265"/>
    <cellStyle name="Vírgula 14 3 2 2" xfId="266"/>
    <cellStyle name="Vírgula 14 3 2 2 2" xfId="267"/>
    <cellStyle name="Vírgula 14 3 2 2 3" xfId="268"/>
    <cellStyle name="Vírgula 14 3 2 3" xfId="269"/>
    <cellStyle name="Vírgula 14 3 2 4" xfId="270"/>
    <cellStyle name="Vírgula 14 3 3" xfId="271"/>
    <cellStyle name="Vírgula 14 3 3 2" xfId="272"/>
    <cellStyle name="Vírgula 14 3 3 3" xfId="273"/>
    <cellStyle name="Vírgula 14 3 4" xfId="274"/>
    <cellStyle name="Vírgula 14 3 5" xfId="275"/>
    <cellStyle name="Vírgula 14 4" xfId="276"/>
    <cellStyle name="Vírgula 14 4 2" xfId="277"/>
    <cellStyle name="Vírgula 14 4 2 2" xfId="278"/>
    <cellStyle name="Vírgula 14 4 2 3" xfId="279"/>
    <cellStyle name="Vírgula 14 4 3" xfId="280"/>
    <cellStyle name="Vírgula 14 4 4" xfId="281"/>
    <cellStyle name="Vírgula 14 5" xfId="282"/>
    <cellStyle name="Vírgula 14 5 2" xfId="283"/>
    <cellStyle name="Vírgula 14 5 3" xfId="284"/>
    <cellStyle name="Vírgula 14 6" xfId="285"/>
    <cellStyle name="Vírgula 14 7" xfId="286"/>
    <cellStyle name="Vírgula 15" xfId="287"/>
    <cellStyle name="Vírgula 15 2" xfId="288"/>
    <cellStyle name="Vírgula 15 2 2" xfId="289"/>
    <cellStyle name="Vírgula 15 2 2 2" xfId="290"/>
    <cellStyle name="Vírgula 15 2 2 2 2" xfId="291"/>
    <cellStyle name="Vírgula 15 2 2 2 3" xfId="292"/>
    <cellStyle name="Vírgula 15 2 2 3" xfId="293"/>
    <cellStyle name="Vírgula 15 2 2 4" xfId="294"/>
    <cellStyle name="Vírgula 15 2 3" xfId="295"/>
    <cellStyle name="Vírgula 15 2 3 2" xfId="296"/>
    <cellStyle name="Vírgula 15 2 3 3" xfId="297"/>
    <cellStyle name="Vírgula 15 2 4" xfId="298"/>
    <cellStyle name="Vírgula 15 2 5" xfId="299"/>
    <cellStyle name="Vírgula 15 3" xfId="300"/>
    <cellStyle name="Vírgula 15 3 2" xfId="301"/>
    <cellStyle name="Vírgula 15 3 2 2" xfId="302"/>
    <cellStyle name="Vírgula 15 3 2 3" xfId="303"/>
    <cellStyle name="Vírgula 15 3 3" xfId="304"/>
    <cellStyle name="Vírgula 15 3 4" xfId="305"/>
    <cellStyle name="Vírgula 15 4" xfId="306"/>
    <cellStyle name="Vírgula 15 4 2" xfId="307"/>
    <cellStyle name="Vírgula 15 4 3" xfId="308"/>
    <cellStyle name="Vírgula 15 5" xfId="309"/>
    <cellStyle name="Vírgula 15 6" xfId="310"/>
    <cellStyle name="Vírgula 16" xfId="311"/>
    <cellStyle name="Vírgula 16 2" xfId="312"/>
    <cellStyle name="Vírgula 16 2 2" xfId="313"/>
    <cellStyle name="Vírgula 16 2 2 2" xfId="314"/>
    <cellStyle name="Vírgula 16 2 2 2 2" xfId="315"/>
    <cellStyle name="Vírgula 16 2 2 2 3" xfId="316"/>
    <cellStyle name="Vírgula 16 2 2 3" xfId="317"/>
    <cellStyle name="Vírgula 16 2 2 4" xfId="318"/>
    <cellStyle name="Vírgula 16 2 3" xfId="319"/>
    <cellStyle name="Vírgula 16 2 3 2" xfId="320"/>
    <cellStyle name="Vírgula 16 2 3 3" xfId="321"/>
    <cellStyle name="Vírgula 16 2 4" xfId="322"/>
    <cellStyle name="Vírgula 16 2 5" xfId="323"/>
    <cellStyle name="Vírgula 16 3" xfId="324"/>
    <cellStyle name="Vírgula 16 3 2" xfId="325"/>
    <cellStyle name="Vírgula 16 3 2 2" xfId="326"/>
    <cellStyle name="Vírgula 16 3 2 3" xfId="327"/>
    <cellStyle name="Vírgula 16 3 3" xfId="328"/>
    <cellStyle name="Vírgula 16 3 4" xfId="329"/>
    <cellStyle name="Vírgula 16 4" xfId="330"/>
    <cellStyle name="Vírgula 16 4 2" xfId="331"/>
    <cellStyle name="Vírgula 16 4 3" xfId="332"/>
    <cellStyle name="Vírgula 16 5" xfId="333"/>
    <cellStyle name="Vírgula 16 6" xfId="334"/>
    <cellStyle name="Vírgula 17" xfId="335"/>
    <cellStyle name="Vírgula 17 2" xfId="336"/>
    <cellStyle name="Vírgula 17 2 2" xfId="337"/>
    <cellStyle name="Vírgula 17 2 2 2" xfId="338"/>
    <cellStyle name="Vírgula 17 2 2 3" xfId="339"/>
    <cellStyle name="Vírgula 17 2 3" xfId="340"/>
    <cellStyle name="Vírgula 17 2 4" xfId="341"/>
    <cellStyle name="Vírgula 17 3" xfId="342"/>
    <cellStyle name="Vírgula 17 3 2" xfId="343"/>
    <cellStyle name="Vírgula 17 3 3" xfId="344"/>
    <cellStyle name="Vírgula 17 4" xfId="345"/>
    <cellStyle name="Vírgula 17 5" xfId="346"/>
    <cellStyle name="Vírgula 18" xfId="347"/>
    <cellStyle name="Vírgula 18 2" xfId="348"/>
    <cellStyle name="Vírgula 18 2 2" xfId="349"/>
    <cellStyle name="Vírgula 18 2 2 2" xfId="350"/>
    <cellStyle name="Vírgula 18 2 2 3" xfId="351"/>
    <cellStyle name="Vírgula 18 2 3" xfId="352"/>
    <cellStyle name="Vírgula 18 2 4" xfId="353"/>
    <cellStyle name="Vírgula 18 3" xfId="354"/>
    <cellStyle name="Vírgula 18 3 2" xfId="355"/>
    <cellStyle name="Vírgula 18 3 3" xfId="356"/>
    <cellStyle name="Vírgula 18 4" xfId="357"/>
    <cellStyle name="Vírgula 18 5" xfId="358"/>
    <cellStyle name="Vírgula 19" xfId="359"/>
    <cellStyle name="Vírgula 19 2" xfId="360"/>
    <cellStyle name="Vírgula 19 2 2" xfId="361"/>
    <cellStyle name="Vírgula 19 2 3" xfId="362"/>
    <cellStyle name="Vírgula 19 3" xfId="363"/>
    <cellStyle name="Vírgula 19 4" xfId="364"/>
    <cellStyle name="Vírgula 2" xfId="365"/>
    <cellStyle name="Vírgula 2 10" xfId="366"/>
    <cellStyle name="Vírgula 2 10 2" xfId="367"/>
    <cellStyle name="Vírgula 2 10 2 2" xfId="368"/>
    <cellStyle name="Vírgula 2 10 2 3" xfId="369"/>
    <cellStyle name="Vírgula 2 10 3" xfId="370"/>
    <cellStyle name="Vírgula 2 10 4" xfId="371"/>
    <cellStyle name="Vírgula 2 11" xfId="372"/>
    <cellStyle name="Vírgula 2 11 2" xfId="373"/>
    <cellStyle name="Vírgula 2 11 3" xfId="374"/>
    <cellStyle name="Vírgula 2 12" xfId="375"/>
    <cellStyle name="Vírgula 2 13" xfId="376"/>
    <cellStyle name="Vírgula 2 2" xfId="377"/>
    <cellStyle name="Vírgula 2 2 10" xfId="378"/>
    <cellStyle name="Vírgula 2 2 2" xfId="379"/>
    <cellStyle name="Vírgula 2 2 2 2" xfId="380"/>
    <cellStyle name="Vírgula 2 2 2 2 2" xfId="381"/>
    <cellStyle name="Vírgula 2 2 2 2 2 2" xfId="382"/>
    <cellStyle name="Vírgula 2 2 2 2 2 2 2" xfId="383"/>
    <cellStyle name="Vírgula 2 2 2 2 2 2 2 2" xfId="384"/>
    <cellStyle name="Vírgula 2 2 2 2 2 2 2 2 2" xfId="385"/>
    <cellStyle name="Vírgula 2 2 2 2 2 2 2 2 3" xfId="386"/>
    <cellStyle name="Vírgula 2 2 2 2 2 2 2 3" xfId="387"/>
    <cellStyle name="Vírgula 2 2 2 2 2 2 2 4" xfId="388"/>
    <cellStyle name="Vírgula 2 2 2 2 2 2 3" xfId="389"/>
    <cellStyle name="Vírgula 2 2 2 2 2 2 3 2" xfId="390"/>
    <cellStyle name="Vírgula 2 2 2 2 2 2 3 3" xfId="391"/>
    <cellStyle name="Vírgula 2 2 2 2 2 2 4" xfId="392"/>
    <cellStyle name="Vírgula 2 2 2 2 2 2 5" xfId="393"/>
    <cellStyle name="Vírgula 2 2 2 2 2 3" xfId="394"/>
    <cellStyle name="Vírgula 2 2 2 2 2 3 2" xfId="395"/>
    <cellStyle name="Vírgula 2 2 2 2 2 3 2 2" xfId="396"/>
    <cellStyle name="Vírgula 2 2 2 2 2 3 2 3" xfId="397"/>
    <cellStyle name="Vírgula 2 2 2 2 2 3 3" xfId="398"/>
    <cellStyle name="Vírgula 2 2 2 2 2 3 4" xfId="399"/>
    <cellStyle name="Vírgula 2 2 2 2 2 4" xfId="400"/>
    <cellStyle name="Vírgula 2 2 2 2 2 4 2" xfId="401"/>
    <cellStyle name="Vírgula 2 2 2 2 2 4 3" xfId="402"/>
    <cellStyle name="Vírgula 2 2 2 2 2 5" xfId="403"/>
    <cellStyle name="Vírgula 2 2 2 2 2 6" xfId="404"/>
    <cellStyle name="Vírgula 2 2 2 2 3" xfId="405"/>
    <cellStyle name="Vírgula 2 2 2 2 3 2" xfId="406"/>
    <cellStyle name="Vírgula 2 2 2 2 3 2 2" xfId="407"/>
    <cellStyle name="Vírgula 2 2 2 2 3 2 2 2" xfId="408"/>
    <cellStyle name="Vírgula 2 2 2 2 3 2 2 3" xfId="409"/>
    <cellStyle name="Vírgula 2 2 2 2 3 2 3" xfId="410"/>
    <cellStyle name="Vírgula 2 2 2 2 3 2 4" xfId="411"/>
    <cellStyle name="Vírgula 2 2 2 2 3 3" xfId="412"/>
    <cellStyle name="Vírgula 2 2 2 2 3 3 2" xfId="413"/>
    <cellStyle name="Vírgula 2 2 2 2 3 3 3" xfId="414"/>
    <cellStyle name="Vírgula 2 2 2 2 3 4" xfId="415"/>
    <cellStyle name="Vírgula 2 2 2 2 3 5" xfId="416"/>
    <cellStyle name="Vírgula 2 2 2 2 4" xfId="417"/>
    <cellStyle name="Vírgula 2 2 2 2 4 2" xfId="418"/>
    <cellStyle name="Vírgula 2 2 2 2 4 2 2" xfId="419"/>
    <cellStyle name="Vírgula 2 2 2 2 4 2 3" xfId="420"/>
    <cellStyle name="Vírgula 2 2 2 2 4 3" xfId="421"/>
    <cellStyle name="Vírgula 2 2 2 2 4 4" xfId="422"/>
    <cellStyle name="Vírgula 2 2 2 2 5" xfId="423"/>
    <cellStyle name="Vírgula 2 2 2 2 5 2" xfId="424"/>
    <cellStyle name="Vírgula 2 2 2 2 5 3" xfId="425"/>
    <cellStyle name="Vírgula 2 2 2 2 6" xfId="426"/>
    <cellStyle name="Vírgula 2 2 2 2 7" xfId="427"/>
    <cellStyle name="Vírgula 2 2 2 3" xfId="428"/>
    <cellStyle name="Vírgula 2 2 2 3 2" xfId="429"/>
    <cellStyle name="Vírgula 2 2 2 3 2 2" xfId="430"/>
    <cellStyle name="Vírgula 2 2 2 3 2 2 2" xfId="431"/>
    <cellStyle name="Vírgula 2 2 2 3 2 2 2 2" xfId="432"/>
    <cellStyle name="Vírgula 2 2 2 3 2 2 2 3" xfId="433"/>
    <cellStyle name="Vírgula 2 2 2 3 2 2 3" xfId="434"/>
    <cellStyle name="Vírgula 2 2 2 3 2 2 4" xfId="435"/>
    <cellStyle name="Vírgula 2 2 2 3 2 3" xfId="436"/>
    <cellStyle name="Vírgula 2 2 2 3 2 3 2" xfId="437"/>
    <cellStyle name="Vírgula 2 2 2 3 2 3 3" xfId="438"/>
    <cellStyle name="Vírgula 2 2 2 3 2 4" xfId="439"/>
    <cellStyle name="Vírgula 2 2 2 3 2 5" xfId="440"/>
    <cellStyle name="Vírgula 2 2 2 3 3" xfId="441"/>
    <cellStyle name="Vírgula 2 2 2 3 3 2" xfId="442"/>
    <cellStyle name="Vírgula 2 2 2 3 3 2 2" xfId="443"/>
    <cellStyle name="Vírgula 2 2 2 3 3 2 3" xfId="444"/>
    <cellStyle name="Vírgula 2 2 2 3 3 3" xfId="445"/>
    <cellStyle name="Vírgula 2 2 2 3 3 4" xfId="446"/>
    <cellStyle name="Vírgula 2 2 2 3 4" xfId="447"/>
    <cellStyle name="Vírgula 2 2 2 3 4 2" xfId="448"/>
    <cellStyle name="Vírgula 2 2 2 3 4 3" xfId="449"/>
    <cellStyle name="Vírgula 2 2 2 3 5" xfId="450"/>
    <cellStyle name="Vírgula 2 2 2 3 6" xfId="451"/>
    <cellStyle name="Vírgula 2 2 2 4" xfId="452"/>
    <cellStyle name="Vírgula 2 2 2 4 2" xfId="453"/>
    <cellStyle name="Vírgula 2 2 2 4 2 2" xfId="454"/>
    <cellStyle name="Vírgula 2 2 2 4 2 2 2" xfId="455"/>
    <cellStyle name="Vírgula 2 2 2 4 2 2 2 2" xfId="456"/>
    <cellStyle name="Vírgula 2 2 2 4 2 2 2 3" xfId="457"/>
    <cellStyle name="Vírgula 2 2 2 4 2 2 3" xfId="458"/>
    <cellStyle name="Vírgula 2 2 2 4 2 2 4" xfId="459"/>
    <cellStyle name="Vírgula 2 2 2 4 2 3" xfId="460"/>
    <cellStyle name="Vírgula 2 2 2 4 2 3 2" xfId="461"/>
    <cellStyle name="Vírgula 2 2 2 4 2 3 3" xfId="462"/>
    <cellStyle name="Vírgula 2 2 2 4 2 4" xfId="463"/>
    <cellStyle name="Vírgula 2 2 2 4 2 5" xfId="464"/>
    <cellStyle name="Vírgula 2 2 2 4 3" xfId="465"/>
    <cellStyle name="Vírgula 2 2 2 4 3 2" xfId="466"/>
    <cellStyle name="Vírgula 2 2 2 4 3 2 2" xfId="467"/>
    <cellStyle name="Vírgula 2 2 2 4 3 2 3" xfId="468"/>
    <cellStyle name="Vírgula 2 2 2 4 3 3" xfId="469"/>
    <cellStyle name="Vírgula 2 2 2 4 3 4" xfId="470"/>
    <cellStyle name="Vírgula 2 2 2 4 4" xfId="471"/>
    <cellStyle name="Vírgula 2 2 2 4 4 2" xfId="472"/>
    <cellStyle name="Vírgula 2 2 2 4 4 3" xfId="473"/>
    <cellStyle name="Vírgula 2 2 2 4 5" xfId="474"/>
    <cellStyle name="Vírgula 2 2 2 4 6" xfId="475"/>
    <cellStyle name="Vírgula 2 2 2 5" xfId="476"/>
    <cellStyle name="Vírgula 2 2 2 5 2" xfId="477"/>
    <cellStyle name="Vírgula 2 2 2 5 2 2" xfId="478"/>
    <cellStyle name="Vírgula 2 2 2 5 2 2 2" xfId="479"/>
    <cellStyle name="Vírgula 2 2 2 5 2 2 3" xfId="480"/>
    <cellStyle name="Vírgula 2 2 2 5 2 3" xfId="481"/>
    <cellStyle name="Vírgula 2 2 2 5 2 4" xfId="482"/>
    <cellStyle name="Vírgula 2 2 2 5 3" xfId="483"/>
    <cellStyle name="Vírgula 2 2 2 5 3 2" xfId="484"/>
    <cellStyle name="Vírgula 2 2 2 5 3 3" xfId="485"/>
    <cellStyle name="Vírgula 2 2 2 5 4" xfId="486"/>
    <cellStyle name="Vírgula 2 2 2 5 5" xfId="487"/>
    <cellStyle name="Vírgula 2 2 2 6" xfId="488"/>
    <cellStyle name="Vírgula 2 2 2 6 2" xfId="489"/>
    <cellStyle name="Vírgula 2 2 2 6 2 2" xfId="490"/>
    <cellStyle name="Vírgula 2 2 2 6 2 3" xfId="491"/>
    <cellStyle name="Vírgula 2 2 2 6 3" xfId="492"/>
    <cellStyle name="Vírgula 2 2 2 6 4" xfId="493"/>
    <cellStyle name="Vírgula 2 2 2 7" xfId="494"/>
    <cellStyle name="Vírgula 2 2 2 7 2" xfId="495"/>
    <cellStyle name="Vírgula 2 2 2 7 3" xfId="496"/>
    <cellStyle name="Vírgula 2 2 2 8" xfId="497"/>
    <cellStyle name="Vírgula 2 2 2 9" xfId="498"/>
    <cellStyle name="Vírgula 2 2 3" xfId="499"/>
    <cellStyle name="Vírgula 2 2 3 2" xfId="500"/>
    <cellStyle name="Vírgula 2 2 3 2 2" xfId="501"/>
    <cellStyle name="Vírgula 2 2 3 2 2 2" xfId="502"/>
    <cellStyle name="Vírgula 2 2 3 2 2 2 2" xfId="503"/>
    <cellStyle name="Vírgula 2 2 3 2 2 2 2 2" xfId="504"/>
    <cellStyle name="Vírgula 2 2 3 2 2 2 2 3" xfId="505"/>
    <cellStyle name="Vírgula 2 2 3 2 2 2 3" xfId="506"/>
    <cellStyle name="Vírgula 2 2 3 2 2 2 4" xfId="507"/>
    <cellStyle name="Vírgula 2 2 3 2 2 3" xfId="508"/>
    <cellStyle name="Vírgula 2 2 3 2 2 3 2" xfId="509"/>
    <cellStyle name="Vírgula 2 2 3 2 2 3 3" xfId="510"/>
    <cellStyle name="Vírgula 2 2 3 2 2 4" xfId="511"/>
    <cellStyle name="Vírgula 2 2 3 2 2 5" xfId="512"/>
    <cellStyle name="Vírgula 2 2 3 2 3" xfId="513"/>
    <cellStyle name="Vírgula 2 2 3 2 3 2" xfId="514"/>
    <cellStyle name="Vírgula 2 2 3 2 3 2 2" xfId="515"/>
    <cellStyle name="Vírgula 2 2 3 2 3 2 3" xfId="516"/>
    <cellStyle name="Vírgula 2 2 3 2 3 3" xfId="517"/>
    <cellStyle name="Vírgula 2 2 3 2 3 4" xfId="518"/>
    <cellStyle name="Vírgula 2 2 3 2 4" xfId="519"/>
    <cellStyle name="Vírgula 2 2 3 2 4 2" xfId="520"/>
    <cellStyle name="Vírgula 2 2 3 2 4 3" xfId="521"/>
    <cellStyle name="Vírgula 2 2 3 2 5" xfId="522"/>
    <cellStyle name="Vírgula 2 2 3 2 6" xfId="523"/>
    <cellStyle name="Vírgula 2 2 3 3" xfId="524"/>
    <cellStyle name="Vírgula 2 2 3 3 2" xfId="525"/>
    <cellStyle name="Vírgula 2 2 3 3 2 2" xfId="526"/>
    <cellStyle name="Vírgula 2 2 3 3 2 2 2" xfId="527"/>
    <cellStyle name="Vírgula 2 2 3 3 2 2 3" xfId="528"/>
    <cellStyle name="Vírgula 2 2 3 3 2 3" xfId="529"/>
    <cellStyle name="Vírgula 2 2 3 3 2 4" xfId="530"/>
    <cellStyle name="Vírgula 2 2 3 3 3" xfId="531"/>
    <cellStyle name="Vírgula 2 2 3 3 3 2" xfId="532"/>
    <cellStyle name="Vírgula 2 2 3 3 3 3" xfId="533"/>
    <cellStyle name="Vírgula 2 2 3 3 4" xfId="534"/>
    <cellStyle name="Vírgula 2 2 3 3 5" xfId="535"/>
    <cellStyle name="Vírgula 2 2 3 4" xfId="536"/>
    <cellStyle name="Vírgula 2 2 3 4 2" xfId="537"/>
    <cellStyle name="Vírgula 2 2 3 4 2 2" xfId="538"/>
    <cellStyle name="Vírgula 2 2 3 4 2 3" xfId="539"/>
    <cellStyle name="Vírgula 2 2 3 4 3" xfId="540"/>
    <cellStyle name="Vírgula 2 2 3 4 4" xfId="541"/>
    <cellStyle name="Vírgula 2 2 3 5" xfId="542"/>
    <cellStyle name="Vírgula 2 2 3 5 2" xfId="543"/>
    <cellStyle name="Vírgula 2 2 3 5 3" xfId="544"/>
    <cellStyle name="Vírgula 2 2 3 6" xfId="545"/>
    <cellStyle name="Vírgula 2 2 3 7" xfId="546"/>
    <cellStyle name="Vírgula 2 2 4" xfId="547"/>
    <cellStyle name="Vírgula 2 2 4 2" xfId="548"/>
    <cellStyle name="Vírgula 2 2 4 2 2" xfId="549"/>
    <cellStyle name="Vírgula 2 2 4 2 2 2" xfId="550"/>
    <cellStyle name="Vírgula 2 2 4 2 2 2 2" xfId="551"/>
    <cellStyle name="Vírgula 2 2 4 2 2 2 3" xfId="552"/>
    <cellStyle name="Vírgula 2 2 4 2 2 3" xfId="553"/>
    <cellStyle name="Vírgula 2 2 4 2 2 4" xfId="554"/>
    <cellStyle name="Vírgula 2 2 4 2 3" xfId="555"/>
    <cellStyle name="Vírgula 2 2 4 2 3 2" xfId="556"/>
    <cellStyle name="Vírgula 2 2 4 2 3 3" xfId="557"/>
    <cellStyle name="Vírgula 2 2 4 2 4" xfId="558"/>
    <cellStyle name="Vírgula 2 2 4 2 5" xfId="559"/>
    <cellStyle name="Vírgula 2 2 4 3" xfId="560"/>
    <cellStyle name="Vírgula 2 2 4 3 2" xfId="561"/>
    <cellStyle name="Vírgula 2 2 4 3 2 2" xfId="562"/>
    <cellStyle name="Vírgula 2 2 4 3 2 3" xfId="563"/>
    <cellStyle name="Vírgula 2 2 4 3 3" xfId="564"/>
    <cellStyle name="Vírgula 2 2 4 3 4" xfId="565"/>
    <cellStyle name="Vírgula 2 2 4 4" xfId="566"/>
    <cellStyle name="Vírgula 2 2 4 4 2" xfId="567"/>
    <cellStyle name="Vírgula 2 2 4 4 3" xfId="568"/>
    <cellStyle name="Vírgula 2 2 4 5" xfId="569"/>
    <cellStyle name="Vírgula 2 2 4 6" xfId="570"/>
    <cellStyle name="Vírgula 2 2 5" xfId="571"/>
    <cellStyle name="Vírgula 2 2 5 2" xfId="572"/>
    <cellStyle name="Vírgula 2 2 5 2 2" xfId="573"/>
    <cellStyle name="Vírgula 2 2 5 2 2 2" xfId="574"/>
    <cellStyle name="Vírgula 2 2 5 2 2 2 2" xfId="575"/>
    <cellStyle name="Vírgula 2 2 5 2 2 2 3" xfId="576"/>
    <cellStyle name="Vírgula 2 2 5 2 2 3" xfId="577"/>
    <cellStyle name="Vírgula 2 2 5 2 2 4" xfId="578"/>
    <cellStyle name="Vírgula 2 2 5 2 3" xfId="579"/>
    <cellStyle name="Vírgula 2 2 5 2 3 2" xfId="580"/>
    <cellStyle name="Vírgula 2 2 5 2 3 3" xfId="581"/>
    <cellStyle name="Vírgula 2 2 5 2 4" xfId="582"/>
    <cellStyle name="Vírgula 2 2 5 2 5" xfId="583"/>
    <cellStyle name="Vírgula 2 2 5 3" xfId="584"/>
    <cellStyle name="Vírgula 2 2 5 3 2" xfId="585"/>
    <cellStyle name="Vírgula 2 2 5 3 2 2" xfId="586"/>
    <cellStyle name="Vírgula 2 2 5 3 2 3" xfId="587"/>
    <cellStyle name="Vírgula 2 2 5 3 3" xfId="588"/>
    <cellStyle name="Vírgula 2 2 5 3 4" xfId="589"/>
    <cellStyle name="Vírgula 2 2 5 4" xfId="590"/>
    <cellStyle name="Vírgula 2 2 5 4 2" xfId="591"/>
    <cellStyle name="Vírgula 2 2 5 4 3" xfId="592"/>
    <cellStyle name="Vírgula 2 2 5 5" xfId="593"/>
    <cellStyle name="Vírgula 2 2 5 6" xfId="594"/>
    <cellStyle name="Vírgula 2 2 6" xfId="595"/>
    <cellStyle name="Vírgula 2 2 6 2" xfId="596"/>
    <cellStyle name="Vírgula 2 2 6 2 2" xfId="597"/>
    <cellStyle name="Vírgula 2 2 6 2 2 2" xfId="598"/>
    <cellStyle name="Vírgula 2 2 6 2 2 3" xfId="599"/>
    <cellStyle name="Vírgula 2 2 6 2 3" xfId="600"/>
    <cellStyle name="Vírgula 2 2 6 2 4" xfId="601"/>
    <cellStyle name="Vírgula 2 2 6 3" xfId="602"/>
    <cellStyle name="Vírgula 2 2 6 3 2" xfId="603"/>
    <cellStyle name="Vírgula 2 2 6 3 3" xfId="604"/>
    <cellStyle name="Vírgula 2 2 6 4" xfId="605"/>
    <cellStyle name="Vírgula 2 2 6 5" xfId="606"/>
    <cellStyle name="Vírgula 2 2 7" xfId="607"/>
    <cellStyle name="Vírgula 2 2 7 2" xfId="608"/>
    <cellStyle name="Vírgula 2 2 7 2 2" xfId="609"/>
    <cellStyle name="Vírgula 2 2 7 2 3" xfId="610"/>
    <cellStyle name="Vírgula 2 2 7 3" xfId="611"/>
    <cellStyle name="Vírgula 2 2 7 4" xfId="612"/>
    <cellStyle name="Vírgula 2 2 8" xfId="613"/>
    <cellStyle name="Vírgula 2 2 8 2" xfId="614"/>
    <cellStyle name="Vírgula 2 2 8 3" xfId="615"/>
    <cellStyle name="Vírgula 2 2 9" xfId="616"/>
    <cellStyle name="Vírgula 2 3" xfId="617"/>
    <cellStyle name="Vírgula 2 3 2" xfId="618"/>
    <cellStyle name="Vírgula 2 3 2 2" xfId="619"/>
    <cellStyle name="Vírgula 2 3 2 2 2" xfId="620"/>
    <cellStyle name="Vírgula 2 3 2 2 2 2" xfId="621"/>
    <cellStyle name="Vírgula 2 3 2 2 2 2 2" xfId="622"/>
    <cellStyle name="Vírgula 2 3 2 2 2 2 2 2" xfId="623"/>
    <cellStyle name="Vírgula 2 3 2 2 2 2 2 3" xfId="624"/>
    <cellStyle name="Vírgula 2 3 2 2 2 2 3" xfId="625"/>
    <cellStyle name="Vírgula 2 3 2 2 2 2 4" xfId="626"/>
    <cellStyle name="Vírgula 2 3 2 2 2 3" xfId="627"/>
    <cellStyle name="Vírgula 2 3 2 2 2 3 2" xfId="628"/>
    <cellStyle name="Vírgula 2 3 2 2 2 3 3" xfId="629"/>
    <cellStyle name="Vírgula 2 3 2 2 2 4" xfId="630"/>
    <cellStyle name="Vírgula 2 3 2 2 2 5" xfId="631"/>
    <cellStyle name="Vírgula 2 3 2 2 3" xfId="632"/>
    <cellStyle name="Vírgula 2 3 2 2 3 2" xfId="633"/>
    <cellStyle name="Vírgula 2 3 2 2 3 2 2" xfId="634"/>
    <cellStyle name="Vírgula 2 3 2 2 3 2 3" xfId="635"/>
    <cellStyle name="Vírgula 2 3 2 2 3 3" xfId="636"/>
    <cellStyle name="Vírgula 2 3 2 2 3 4" xfId="637"/>
    <cellStyle name="Vírgula 2 3 2 2 4" xfId="638"/>
    <cellStyle name="Vírgula 2 3 2 2 4 2" xfId="639"/>
    <cellStyle name="Vírgula 2 3 2 2 4 3" xfId="640"/>
    <cellStyle name="Vírgula 2 3 2 2 5" xfId="641"/>
    <cellStyle name="Vírgula 2 3 2 2 6" xfId="642"/>
    <cellStyle name="Vírgula 2 3 2 3" xfId="643"/>
    <cellStyle name="Vírgula 2 3 2 3 2" xfId="644"/>
    <cellStyle name="Vírgula 2 3 2 3 2 2" xfId="645"/>
    <cellStyle name="Vírgula 2 3 2 3 2 2 2" xfId="646"/>
    <cellStyle name="Vírgula 2 3 2 3 2 2 3" xfId="647"/>
    <cellStyle name="Vírgula 2 3 2 3 2 3" xfId="648"/>
    <cellStyle name="Vírgula 2 3 2 3 2 4" xfId="649"/>
    <cellStyle name="Vírgula 2 3 2 3 3" xfId="650"/>
    <cellStyle name="Vírgula 2 3 2 3 3 2" xfId="651"/>
    <cellStyle name="Vírgula 2 3 2 3 3 3" xfId="652"/>
    <cellStyle name="Vírgula 2 3 2 3 4" xfId="653"/>
    <cellStyle name="Vírgula 2 3 2 3 5" xfId="654"/>
    <cellStyle name="Vírgula 2 3 2 4" xfId="655"/>
    <cellStyle name="Vírgula 2 3 2 4 2" xfId="656"/>
    <cellStyle name="Vírgula 2 3 2 4 2 2" xfId="657"/>
    <cellStyle name="Vírgula 2 3 2 4 2 3" xfId="658"/>
    <cellStyle name="Vírgula 2 3 2 4 3" xfId="659"/>
    <cellStyle name="Vírgula 2 3 2 4 4" xfId="660"/>
    <cellStyle name="Vírgula 2 3 2 5" xfId="661"/>
    <cellStyle name="Vírgula 2 3 2 5 2" xfId="662"/>
    <cellStyle name="Vírgula 2 3 2 5 3" xfId="663"/>
    <cellStyle name="Vírgula 2 3 2 6" xfId="664"/>
    <cellStyle name="Vírgula 2 3 2 7" xfId="665"/>
    <cellStyle name="Vírgula 2 3 3" xfId="666"/>
    <cellStyle name="Vírgula 2 3 3 2" xfId="667"/>
    <cellStyle name="Vírgula 2 3 3 2 2" xfId="668"/>
    <cellStyle name="Vírgula 2 3 3 2 2 2" xfId="669"/>
    <cellStyle name="Vírgula 2 3 3 2 2 2 2" xfId="670"/>
    <cellStyle name="Vírgula 2 3 3 2 2 2 3" xfId="671"/>
    <cellStyle name="Vírgula 2 3 3 2 2 3" xfId="672"/>
    <cellStyle name="Vírgula 2 3 3 2 2 4" xfId="673"/>
    <cellStyle name="Vírgula 2 3 3 2 3" xfId="674"/>
    <cellStyle name="Vírgula 2 3 3 2 3 2" xfId="675"/>
    <cellStyle name="Vírgula 2 3 3 2 3 3" xfId="676"/>
    <cellStyle name="Vírgula 2 3 3 2 4" xfId="677"/>
    <cellStyle name="Vírgula 2 3 3 2 5" xfId="678"/>
    <cellStyle name="Vírgula 2 3 3 3" xfId="679"/>
    <cellStyle name="Vírgula 2 3 3 3 2" xfId="680"/>
    <cellStyle name="Vírgula 2 3 3 3 2 2" xfId="681"/>
    <cellStyle name="Vírgula 2 3 3 3 2 3" xfId="682"/>
    <cellStyle name="Vírgula 2 3 3 3 3" xfId="683"/>
    <cellStyle name="Vírgula 2 3 3 3 4" xfId="684"/>
    <cellStyle name="Vírgula 2 3 3 4" xfId="685"/>
    <cellStyle name="Vírgula 2 3 3 4 2" xfId="686"/>
    <cellStyle name="Vírgula 2 3 3 4 3" xfId="687"/>
    <cellStyle name="Vírgula 2 3 3 5" xfId="688"/>
    <cellStyle name="Vírgula 2 3 3 6" xfId="689"/>
    <cellStyle name="Vírgula 2 3 4" xfId="690"/>
    <cellStyle name="Vírgula 2 3 4 2" xfId="691"/>
    <cellStyle name="Vírgula 2 3 4 2 2" xfId="692"/>
    <cellStyle name="Vírgula 2 3 4 2 2 2" xfId="693"/>
    <cellStyle name="Vírgula 2 3 4 2 2 3" xfId="694"/>
    <cellStyle name="Vírgula 2 3 4 2 3" xfId="695"/>
    <cellStyle name="Vírgula 2 3 4 2 4" xfId="696"/>
    <cellStyle name="Vírgula 2 3 4 3" xfId="697"/>
    <cellStyle name="Vírgula 2 3 4 3 2" xfId="698"/>
    <cellStyle name="Vírgula 2 3 4 3 3" xfId="699"/>
    <cellStyle name="Vírgula 2 3 4 4" xfId="700"/>
    <cellStyle name="Vírgula 2 3 4 5" xfId="701"/>
    <cellStyle name="Vírgula 2 3 5" xfId="702"/>
    <cellStyle name="Vírgula 2 3 5 2" xfId="703"/>
    <cellStyle name="Vírgula 2 3 5 2 2" xfId="704"/>
    <cellStyle name="Vírgula 2 3 5 2 3" xfId="705"/>
    <cellStyle name="Vírgula 2 3 5 3" xfId="706"/>
    <cellStyle name="Vírgula 2 3 5 4" xfId="707"/>
    <cellStyle name="Vírgula 2 3 6" xfId="708"/>
    <cellStyle name="Vírgula 2 3 6 2" xfId="709"/>
    <cellStyle name="Vírgula 2 3 6 3" xfId="710"/>
    <cellStyle name="Vírgula 2 3 7" xfId="711"/>
    <cellStyle name="Vírgula 2 3 8" xfId="712"/>
    <cellStyle name="Vírgula 2 4" xfId="713"/>
    <cellStyle name="Vírgula 2 4 2" xfId="714"/>
    <cellStyle name="Vírgula 2 4 2 2" xfId="715"/>
    <cellStyle name="Vírgula 2 4 2 2 2" xfId="716"/>
    <cellStyle name="Vírgula 2 4 2 2 2 2" xfId="717"/>
    <cellStyle name="Vírgula 2 4 2 2 2 2 2" xfId="718"/>
    <cellStyle name="Vírgula 2 4 2 2 2 2 3" xfId="719"/>
    <cellStyle name="Vírgula 2 4 2 2 2 3" xfId="720"/>
    <cellStyle name="Vírgula 2 4 2 2 2 4" xfId="721"/>
    <cellStyle name="Vírgula 2 4 2 2 3" xfId="722"/>
    <cellStyle name="Vírgula 2 4 2 2 3 2" xfId="723"/>
    <cellStyle name="Vírgula 2 4 2 2 3 3" xfId="724"/>
    <cellStyle name="Vírgula 2 4 2 2 4" xfId="725"/>
    <cellStyle name="Vírgula 2 4 2 2 5" xfId="726"/>
    <cellStyle name="Vírgula 2 4 2 3" xfId="727"/>
    <cellStyle name="Vírgula 2 4 2 3 2" xfId="728"/>
    <cellStyle name="Vírgula 2 4 2 3 2 2" xfId="729"/>
    <cellStyle name="Vírgula 2 4 2 3 2 3" xfId="730"/>
    <cellStyle name="Vírgula 2 4 2 3 3" xfId="731"/>
    <cellStyle name="Vírgula 2 4 2 3 4" xfId="732"/>
    <cellStyle name="Vírgula 2 4 2 4" xfId="733"/>
    <cellStyle name="Vírgula 2 4 2 4 2" xfId="734"/>
    <cellStyle name="Vírgula 2 4 2 4 3" xfId="735"/>
    <cellStyle name="Vírgula 2 4 2 5" xfId="736"/>
    <cellStyle name="Vírgula 2 4 2 6" xfId="737"/>
    <cellStyle name="Vírgula 2 4 3" xfId="738"/>
    <cellStyle name="Vírgula 2 4 3 2" xfId="739"/>
    <cellStyle name="Vírgula 2 4 3 2 2" xfId="740"/>
    <cellStyle name="Vírgula 2 4 3 2 2 2" xfId="741"/>
    <cellStyle name="Vírgula 2 4 3 2 2 3" xfId="742"/>
    <cellStyle name="Vírgula 2 4 3 2 3" xfId="743"/>
    <cellStyle name="Vírgula 2 4 3 2 4" xfId="744"/>
    <cellStyle name="Vírgula 2 4 3 3" xfId="745"/>
    <cellStyle name="Vírgula 2 4 3 3 2" xfId="746"/>
    <cellStyle name="Vírgula 2 4 3 3 3" xfId="747"/>
    <cellStyle name="Vírgula 2 4 3 4" xfId="748"/>
    <cellStyle name="Vírgula 2 4 3 5" xfId="749"/>
    <cellStyle name="Vírgula 2 4 4" xfId="750"/>
    <cellStyle name="Vírgula 2 4 4 2" xfId="751"/>
    <cellStyle name="Vírgula 2 4 4 2 2" xfId="752"/>
    <cellStyle name="Vírgula 2 4 4 2 3" xfId="753"/>
    <cellStyle name="Vírgula 2 4 4 3" xfId="754"/>
    <cellStyle name="Vírgula 2 4 4 4" xfId="755"/>
    <cellStyle name="Vírgula 2 4 5" xfId="756"/>
    <cellStyle name="Vírgula 2 4 5 2" xfId="757"/>
    <cellStyle name="Vírgula 2 4 5 3" xfId="758"/>
    <cellStyle name="Vírgula 2 4 6" xfId="759"/>
    <cellStyle name="Vírgula 2 4 7" xfId="760"/>
    <cellStyle name="Vírgula 2 5" xfId="761"/>
    <cellStyle name="Vírgula 2 5 2" xfId="762"/>
    <cellStyle name="Vírgula 2 5 2 2" xfId="763"/>
    <cellStyle name="Vírgula 2 5 2 2 2" xfId="764"/>
    <cellStyle name="Vírgula 2 5 2 2 2 2" xfId="765"/>
    <cellStyle name="Vírgula 2 5 2 2 2 2 2" xfId="766"/>
    <cellStyle name="Vírgula 2 5 2 2 2 2 3" xfId="767"/>
    <cellStyle name="Vírgula 2 5 2 2 2 3" xfId="768"/>
    <cellStyle name="Vírgula 2 5 2 2 2 4" xfId="769"/>
    <cellStyle name="Vírgula 2 5 2 2 3" xfId="770"/>
    <cellStyle name="Vírgula 2 5 2 2 3 2" xfId="771"/>
    <cellStyle name="Vírgula 2 5 2 2 3 3" xfId="772"/>
    <cellStyle name="Vírgula 2 5 2 2 4" xfId="773"/>
    <cellStyle name="Vírgula 2 5 2 2 5" xfId="774"/>
    <cellStyle name="Vírgula 2 5 2 3" xfId="775"/>
    <cellStyle name="Vírgula 2 5 2 3 2" xfId="776"/>
    <cellStyle name="Vírgula 2 5 2 3 2 2" xfId="777"/>
    <cellStyle name="Vírgula 2 5 2 3 2 3" xfId="778"/>
    <cellStyle name="Vírgula 2 5 2 3 3" xfId="779"/>
    <cellStyle name="Vírgula 2 5 2 3 4" xfId="780"/>
    <cellStyle name="Vírgula 2 5 2 4" xfId="781"/>
    <cellStyle name="Vírgula 2 5 2 4 2" xfId="782"/>
    <cellStyle name="Vírgula 2 5 2 4 3" xfId="783"/>
    <cellStyle name="Vírgula 2 5 2 5" xfId="784"/>
    <cellStyle name="Vírgula 2 5 2 6" xfId="785"/>
    <cellStyle name="Vírgula 2 5 3" xfId="786"/>
    <cellStyle name="Vírgula 2 5 3 2" xfId="787"/>
    <cellStyle name="Vírgula 2 5 3 2 2" xfId="788"/>
    <cellStyle name="Vírgula 2 5 3 2 2 2" xfId="789"/>
    <cellStyle name="Vírgula 2 5 3 2 2 3" xfId="790"/>
    <cellStyle name="Vírgula 2 5 3 2 3" xfId="791"/>
    <cellStyle name="Vírgula 2 5 3 2 4" xfId="792"/>
    <cellStyle name="Vírgula 2 5 3 3" xfId="793"/>
    <cellStyle name="Vírgula 2 5 3 3 2" xfId="794"/>
    <cellStyle name="Vírgula 2 5 3 3 3" xfId="795"/>
    <cellStyle name="Vírgula 2 5 3 4" xfId="796"/>
    <cellStyle name="Vírgula 2 5 3 5" xfId="797"/>
    <cellStyle name="Vírgula 2 5 4" xfId="798"/>
    <cellStyle name="Vírgula 2 5 4 2" xfId="799"/>
    <cellStyle name="Vírgula 2 5 4 2 2" xfId="800"/>
    <cellStyle name="Vírgula 2 5 4 2 3" xfId="801"/>
    <cellStyle name="Vírgula 2 5 4 3" xfId="802"/>
    <cellStyle name="Vírgula 2 5 4 4" xfId="803"/>
    <cellStyle name="Vírgula 2 5 5" xfId="804"/>
    <cellStyle name="Vírgula 2 5 5 2" xfId="805"/>
    <cellStyle name="Vírgula 2 5 5 3" xfId="806"/>
    <cellStyle name="Vírgula 2 5 6" xfId="807"/>
    <cellStyle name="Vírgula 2 5 7" xfId="808"/>
    <cellStyle name="Vírgula 2 6" xfId="809"/>
    <cellStyle name="Vírgula 2 6 2" xfId="810"/>
    <cellStyle name="Vírgula 2 6 2 2" xfId="811"/>
    <cellStyle name="Vírgula 2 6 2 2 2" xfId="812"/>
    <cellStyle name="Vírgula 2 6 2 2 2 2" xfId="813"/>
    <cellStyle name="Vírgula 2 6 2 2 2 2 2" xfId="814"/>
    <cellStyle name="Vírgula 2 6 2 2 2 2 3" xfId="815"/>
    <cellStyle name="Vírgula 2 6 2 2 2 3" xfId="816"/>
    <cellStyle name="Vírgula 2 6 2 2 2 4" xfId="817"/>
    <cellStyle name="Vírgula 2 6 2 2 3" xfId="818"/>
    <cellStyle name="Vírgula 2 6 2 2 3 2" xfId="819"/>
    <cellStyle name="Vírgula 2 6 2 2 3 3" xfId="820"/>
    <cellStyle name="Vírgula 2 6 2 2 4" xfId="821"/>
    <cellStyle name="Vírgula 2 6 2 2 5" xfId="822"/>
    <cellStyle name="Vírgula 2 6 2 3" xfId="823"/>
    <cellStyle name="Vírgula 2 6 2 3 2" xfId="824"/>
    <cellStyle name="Vírgula 2 6 2 3 2 2" xfId="825"/>
    <cellStyle name="Vírgula 2 6 2 3 2 3" xfId="826"/>
    <cellStyle name="Vírgula 2 6 2 3 3" xfId="827"/>
    <cellStyle name="Vírgula 2 6 2 3 4" xfId="828"/>
    <cellStyle name="Vírgula 2 6 2 4" xfId="829"/>
    <cellStyle name="Vírgula 2 6 2 4 2" xfId="830"/>
    <cellStyle name="Vírgula 2 6 2 4 3" xfId="831"/>
    <cellStyle name="Vírgula 2 6 2 5" xfId="832"/>
    <cellStyle name="Vírgula 2 6 2 6" xfId="833"/>
    <cellStyle name="Vírgula 2 6 3" xfId="834"/>
    <cellStyle name="Vírgula 2 6 3 2" xfId="835"/>
    <cellStyle name="Vírgula 2 6 3 2 2" xfId="836"/>
    <cellStyle name="Vírgula 2 6 3 2 2 2" xfId="837"/>
    <cellStyle name="Vírgula 2 6 3 2 2 3" xfId="838"/>
    <cellStyle name="Vírgula 2 6 3 2 3" xfId="839"/>
    <cellStyle name="Vírgula 2 6 3 2 4" xfId="840"/>
    <cellStyle name="Vírgula 2 6 3 3" xfId="841"/>
    <cellStyle name="Vírgula 2 6 3 3 2" xfId="842"/>
    <cellStyle name="Vírgula 2 6 3 3 3" xfId="843"/>
    <cellStyle name="Vírgula 2 6 3 4" xfId="844"/>
    <cellStyle name="Vírgula 2 6 3 5" xfId="845"/>
    <cellStyle name="Vírgula 2 6 4" xfId="846"/>
    <cellStyle name="Vírgula 2 6 4 2" xfId="847"/>
    <cellStyle name="Vírgula 2 6 4 2 2" xfId="848"/>
    <cellStyle name="Vírgula 2 6 4 2 3" xfId="849"/>
    <cellStyle name="Vírgula 2 6 4 3" xfId="850"/>
    <cellStyle name="Vírgula 2 6 4 4" xfId="851"/>
    <cellStyle name="Vírgula 2 6 5" xfId="852"/>
    <cellStyle name="Vírgula 2 6 5 2" xfId="853"/>
    <cellStyle name="Vírgula 2 6 5 3" xfId="854"/>
    <cellStyle name="Vírgula 2 6 6" xfId="855"/>
    <cellStyle name="Vírgula 2 6 7" xfId="856"/>
    <cellStyle name="Vírgula 2 7" xfId="857"/>
    <cellStyle name="Vírgula 2 7 2" xfId="858"/>
    <cellStyle name="Vírgula 2 7 2 2" xfId="859"/>
    <cellStyle name="Vírgula 2 7 2 2 2" xfId="860"/>
    <cellStyle name="Vírgula 2 7 2 2 3" xfId="861"/>
    <cellStyle name="Vírgula 2 7 2 3" xfId="862"/>
    <cellStyle name="Vírgula 2 7 2 4" xfId="863"/>
    <cellStyle name="Vírgula 2 7 3" xfId="864"/>
    <cellStyle name="Vírgula 2 7 3 2" xfId="865"/>
    <cellStyle name="Vírgula 2 7 3 3" xfId="866"/>
    <cellStyle name="Vírgula 2 7 4" xfId="867"/>
    <cellStyle name="Vírgula 2 7 5" xfId="868"/>
    <cellStyle name="Vírgula 2 8" xfId="869"/>
    <cellStyle name="Vírgula 2 8 2" xfId="870"/>
    <cellStyle name="Vírgula 2 8 2 2" xfId="871"/>
    <cellStyle name="Vírgula 2 8 2 3" xfId="872"/>
    <cellStyle name="Vírgula 2 8 3" xfId="873"/>
    <cellStyle name="Vírgula 2 8 4" xfId="874"/>
    <cellStyle name="Vírgula 2 9" xfId="875"/>
    <cellStyle name="Vírgula 2 9 2" xfId="876"/>
    <cellStyle name="Vírgula 2 9 2 2" xfId="877"/>
    <cellStyle name="Vírgula 2 9 2 3" xfId="878"/>
    <cellStyle name="Vírgula 2 9 3" xfId="879"/>
    <cellStyle name="Vírgula 2 9 4" xfId="880"/>
    <cellStyle name="Vírgula 20" xfId="881"/>
    <cellStyle name="Vírgula 20 2" xfId="882"/>
    <cellStyle name="Vírgula 20 2 2" xfId="883"/>
    <cellStyle name="Vírgula 20 2 3" xfId="884"/>
    <cellStyle name="Vírgula 20 3" xfId="885"/>
    <cellStyle name="Vírgula 20 4" xfId="886"/>
    <cellStyle name="Vírgula 21" xfId="887"/>
    <cellStyle name="Vírgula 21 2" xfId="888"/>
    <cellStyle name="Vírgula 21 2 2" xfId="889"/>
    <cellStyle name="Vírgula 21 2 3" xfId="890"/>
    <cellStyle name="Vírgula 21 3" xfId="891"/>
    <cellStyle name="Vírgula 21 4" xfId="892"/>
    <cellStyle name="Vírgula 22" xfId="893"/>
    <cellStyle name="Vírgula 22 2" xfId="894"/>
    <cellStyle name="Vírgula 22 2 2" xfId="895"/>
    <cellStyle name="Vírgula 22 2 3" xfId="896"/>
    <cellStyle name="Vírgula 22 3" xfId="897"/>
    <cellStyle name="Vírgula 22 4" xfId="898"/>
    <cellStyle name="Vírgula 3" xfId="899"/>
    <cellStyle name="Vírgula 3 10" xfId="900"/>
    <cellStyle name="Vírgula 3 10 2" xfId="901"/>
    <cellStyle name="Vírgula 3 10 2 2" xfId="902"/>
    <cellStyle name="Vírgula 3 10 2 3" xfId="903"/>
    <cellStyle name="Vírgula 3 10 3" xfId="904"/>
    <cellStyle name="Vírgula 3 10 4" xfId="905"/>
    <cellStyle name="Vírgula 3 11" xfId="906"/>
    <cellStyle name="Vírgula 3 11 2" xfId="907"/>
    <cellStyle name="Vírgula 3 11 2 2" xfId="908"/>
    <cellStyle name="Vírgula 3 11 2 3" xfId="909"/>
    <cellStyle name="Vírgula 3 11 3" xfId="910"/>
    <cellStyle name="Vírgula 3 11 4" xfId="911"/>
    <cellStyle name="Vírgula 3 12" xfId="912"/>
    <cellStyle name="Vírgula 3 12 2" xfId="913"/>
    <cellStyle name="Vírgula 3 12 2 2" xfId="914"/>
    <cellStyle name="Vírgula 3 12 2 3" xfId="915"/>
    <cellStyle name="Vírgula 3 12 3" xfId="916"/>
    <cellStyle name="Vírgula 3 12 4" xfId="917"/>
    <cellStyle name="Vírgula 3 13" xfId="918"/>
    <cellStyle name="Vírgula 3 13 2" xfId="919"/>
    <cellStyle name="Vírgula 3 13 3" xfId="920"/>
    <cellStyle name="Vírgula 3 14" xfId="921"/>
    <cellStyle name="Vírgula 3 15" xfId="922"/>
    <cellStyle name="Vírgula 3 2" xfId="923"/>
    <cellStyle name="Vírgula 3 2 10" xfId="924"/>
    <cellStyle name="Vírgula 3 2 11" xfId="925"/>
    <cellStyle name="Vírgula 3 2 2" xfId="926"/>
    <cellStyle name="Vírgula 3 2 2 2" xfId="927"/>
    <cellStyle name="Vírgula 3 2 2 2 2" xfId="928"/>
    <cellStyle name="Vírgula 3 2 2 2 2 2" xfId="929"/>
    <cellStyle name="Vírgula 3 2 2 2 2 2 2" xfId="930"/>
    <cellStyle name="Vírgula 3 2 2 2 2 2 2 2" xfId="931"/>
    <cellStyle name="Vírgula 3 2 2 2 2 2 2 3" xfId="932"/>
    <cellStyle name="Vírgula 3 2 2 2 2 2 3" xfId="933"/>
    <cellStyle name="Vírgula 3 2 2 2 2 2 4" xfId="934"/>
    <cellStyle name="Vírgula 3 2 2 2 2 3" xfId="935"/>
    <cellStyle name="Vírgula 3 2 2 2 2 3 2" xfId="936"/>
    <cellStyle name="Vírgula 3 2 2 2 2 3 3" xfId="937"/>
    <cellStyle name="Vírgula 3 2 2 2 2 4" xfId="938"/>
    <cellStyle name="Vírgula 3 2 2 2 2 5" xfId="939"/>
    <cellStyle name="Vírgula 3 2 2 2 3" xfId="940"/>
    <cellStyle name="Vírgula 3 2 2 2 3 2" xfId="941"/>
    <cellStyle name="Vírgula 3 2 2 2 3 2 2" xfId="942"/>
    <cellStyle name="Vírgula 3 2 2 2 3 2 3" xfId="943"/>
    <cellStyle name="Vírgula 3 2 2 2 3 3" xfId="944"/>
    <cellStyle name="Vírgula 3 2 2 2 3 4" xfId="945"/>
    <cellStyle name="Vírgula 3 2 2 2 4" xfId="946"/>
    <cellStyle name="Vírgula 3 2 2 2 4 2" xfId="947"/>
    <cellStyle name="Vírgula 3 2 2 2 4 3" xfId="948"/>
    <cellStyle name="Vírgula 3 2 2 2 5" xfId="949"/>
    <cellStyle name="Vírgula 3 2 2 2 6" xfId="950"/>
    <cellStyle name="Vírgula 3 2 2 3" xfId="951"/>
    <cellStyle name="Vírgula 3 2 2 3 2" xfId="952"/>
    <cellStyle name="Vírgula 3 2 2 3 2 2" xfId="953"/>
    <cellStyle name="Vírgula 3 2 2 3 2 2 2" xfId="954"/>
    <cellStyle name="Vírgula 3 2 2 3 2 2 3" xfId="955"/>
    <cellStyle name="Vírgula 3 2 2 3 2 3" xfId="956"/>
    <cellStyle name="Vírgula 3 2 2 3 2 4" xfId="957"/>
    <cellStyle name="Vírgula 3 2 2 3 3" xfId="958"/>
    <cellStyle name="Vírgula 3 2 2 3 3 2" xfId="959"/>
    <cellStyle name="Vírgula 3 2 2 3 3 3" xfId="960"/>
    <cellStyle name="Vírgula 3 2 2 3 4" xfId="961"/>
    <cellStyle name="Vírgula 3 2 2 3 5" xfId="962"/>
    <cellStyle name="Vírgula 3 2 2 4" xfId="963"/>
    <cellStyle name="Vírgula 3 2 2 4 2" xfId="964"/>
    <cellStyle name="Vírgula 3 2 2 4 2 2" xfId="965"/>
    <cellStyle name="Vírgula 3 2 2 4 2 3" xfId="966"/>
    <cellStyle name="Vírgula 3 2 2 4 3" xfId="967"/>
    <cellStyle name="Vírgula 3 2 2 4 4" xfId="968"/>
    <cellStyle name="Vírgula 3 2 2 5" xfId="969"/>
    <cellStyle name="Vírgula 3 2 2 5 2" xfId="970"/>
    <cellStyle name="Vírgula 3 2 2 5 3" xfId="971"/>
    <cellStyle name="Vírgula 3 2 2 6" xfId="972"/>
    <cellStyle name="Vírgula 3 2 2 7" xfId="973"/>
    <cellStyle name="Vírgula 3 2 3" xfId="974"/>
    <cellStyle name="Vírgula 3 2 3 2" xfId="975"/>
    <cellStyle name="Vírgula 3 2 3 2 2" xfId="976"/>
    <cellStyle name="Vírgula 3 2 3 2 2 2" xfId="977"/>
    <cellStyle name="Vírgula 3 2 3 2 2 2 2" xfId="978"/>
    <cellStyle name="Vírgula 3 2 3 2 2 2 3" xfId="979"/>
    <cellStyle name="Vírgula 3 2 3 2 2 3" xfId="980"/>
    <cellStyle name="Vírgula 3 2 3 2 2 4" xfId="981"/>
    <cellStyle name="Vírgula 3 2 3 2 3" xfId="982"/>
    <cellStyle name="Vírgula 3 2 3 2 3 2" xfId="983"/>
    <cellStyle name="Vírgula 3 2 3 2 3 3" xfId="984"/>
    <cellStyle name="Vírgula 3 2 3 2 4" xfId="985"/>
    <cellStyle name="Vírgula 3 2 3 2 5" xfId="986"/>
    <cellStyle name="Vírgula 3 2 3 3" xfId="987"/>
    <cellStyle name="Vírgula 3 2 3 3 2" xfId="988"/>
    <cellStyle name="Vírgula 3 2 3 3 2 2" xfId="989"/>
    <cellStyle name="Vírgula 3 2 3 3 2 3" xfId="990"/>
    <cellStyle name="Vírgula 3 2 3 3 3" xfId="991"/>
    <cellStyle name="Vírgula 3 2 3 3 4" xfId="992"/>
    <cellStyle name="Vírgula 3 2 3 4" xfId="993"/>
    <cellStyle name="Vírgula 3 2 3 4 2" xfId="994"/>
    <cellStyle name="Vírgula 3 2 3 4 3" xfId="995"/>
    <cellStyle name="Vírgula 3 2 3 5" xfId="996"/>
    <cellStyle name="Vírgula 3 2 3 6" xfId="997"/>
    <cellStyle name="Vírgula 3 2 4" xfId="998"/>
    <cellStyle name="Vírgula 3 2 4 2" xfId="999"/>
    <cellStyle name="Vírgula 3 2 4 2 2" xfId="1000"/>
    <cellStyle name="Vírgula 3 2 4 2 2 2" xfId="1001"/>
    <cellStyle name="Vírgula 3 2 4 2 2 2 2" xfId="1002"/>
    <cellStyle name="Vírgula 3 2 4 2 2 2 3" xfId="1003"/>
    <cellStyle name="Vírgula 3 2 4 2 2 3" xfId="1004"/>
    <cellStyle name="Vírgula 3 2 4 2 2 4" xfId="1005"/>
    <cellStyle name="Vírgula 3 2 4 2 3" xfId="1006"/>
    <cellStyle name="Vírgula 3 2 4 2 3 2" xfId="1007"/>
    <cellStyle name="Vírgula 3 2 4 2 3 3" xfId="1008"/>
    <cellStyle name="Vírgula 3 2 4 2 4" xfId="1009"/>
    <cellStyle name="Vírgula 3 2 4 2 5" xfId="1010"/>
    <cellStyle name="Vírgula 3 2 4 3" xfId="1011"/>
    <cellStyle name="Vírgula 3 2 4 3 2" xfId="1012"/>
    <cellStyle name="Vírgula 3 2 4 3 2 2" xfId="1013"/>
    <cellStyle name="Vírgula 3 2 4 3 2 3" xfId="1014"/>
    <cellStyle name="Vírgula 3 2 4 3 3" xfId="1015"/>
    <cellStyle name="Vírgula 3 2 4 3 4" xfId="1016"/>
    <cellStyle name="Vírgula 3 2 4 4" xfId="1017"/>
    <cellStyle name="Vírgula 3 2 4 4 2" xfId="1018"/>
    <cellStyle name="Vírgula 3 2 4 4 3" xfId="1019"/>
    <cellStyle name="Vírgula 3 2 4 5" xfId="1020"/>
    <cellStyle name="Vírgula 3 2 4 6" xfId="1021"/>
    <cellStyle name="Vírgula 3 2 5" xfId="1022"/>
    <cellStyle name="Vírgula 3 2 5 2" xfId="1023"/>
    <cellStyle name="Vírgula 3 2 5 2 2" xfId="1024"/>
    <cellStyle name="Vírgula 3 2 5 2 2 2" xfId="1025"/>
    <cellStyle name="Vírgula 3 2 5 2 2 3" xfId="1026"/>
    <cellStyle name="Vírgula 3 2 5 2 3" xfId="1027"/>
    <cellStyle name="Vírgula 3 2 5 2 4" xfId="1028"/>
    <cellStyle name="Vírgula 3 2 5 3" xfId="1029"/>
    <cellStyle name="Vírgula 3 2 5 3 2" xfId="1030"/>
    <cellStyle name="Vírgula 3 2 5 3 3" xfId="1031"/>
    <cellStyle name="Vírgula 3 2 5 4" xfId="1032"/>
    <cellStyle name="Vírgula 3 2 5 5" xfId="1033"/>
    <cellStyle name="Vírgula 3 2 6" xfId="1034"/>
    <cellStyle name="Vírgula 3 2 6 2" xfId="1035"/>
    <cellStyle name="Vírgula 3 2 6 2 2" xfId="1036"/>
    <cellStyle name="Vírgula 3 2 6 2 3" xfId="1037"/>
    <cellStyle name="Vírgula 3 2 6 3" xfId="1038"/>
    <cellStyle name="Vírgula 3 2 6 4" xfId="1039"/>
    <cellStyle name="Vírgula 3 2 7" xfId="1040"/>
    <cellStyle name="Vírgula 3 2 7 2" xfId="1041"/>
    <cellStyle name="Vírgula 3 2 7 2 2" xfId="1042"/>
    <cellStyle name="Vírgula 3 2 7 2 3" xfId="1043"/>
    <cellStyle name="Vírgula 3 2 7 3" xfId="1044"/>
    <cellStyle name="Vírgula 3 2 7 4" xfId="1045"/>
    <cellStyle name="Vírgula 3 2 8" xfId="1046"/>
    <cellStyle name="Vírgula 3 2 8 2" xfId="1047"/>
    <cellStyle name="Vírgula 3 2 8 2 2" xfId="1048"/>
    <cellStyle name="Vírgula 3 2 8 2 3" xfId="1049"/>
    <cellStyle name="Vírgula 3 2 8 3" xfId="1050"/>
    <cellStyle name="Vírgula 3 2 8 4" xfId="1051"/>
    <cellStyle name="Vírgula 3 2 9" xfId="1052"/>
    <cellStyle name="Vírgula 3 2 9 2" xfId="1053"/>
    <cellStyle name="Vírgula 3 2 9 3" xfId="1054"/>
    <cellStyle name="Vírgula 3 3" xfId="1055"/>
    <cellStyle name="Vírgula 3 3 2" xfId="1056"/>
    <cellStyle name="Vírgula 3 3 2 2" xfId="1057"/>
    <cellStyle name="Vírgula 3 3 2 2 2" xfId="1058"/>
    <cellStyle name="Vírgula 3 3 2 2 2 2" xfId="1059"/>
    <cellStyle name="Vírgula 3 3 2 2 2 2 2" xfId="1060"/>
    <cellStyle name="Vírgula 3 3 2 2 2 2 2 2" xfId="1061"/>
    <cellStyle name="Vírgula 3 3 2 2 2 2 2 3" xfId="1062"/>
    <cellStyle name="Vírgula 3 3 2 2 2 2 3" xfId="1063"/>
    <cellStyle name="Vírgula 3 3 2 2 2 2 4" xfId="1064"/>
    <cellStyle name="Vírgula 3 3 2 2 2 3" xfId="1065"/>
    <cellStyle name="Vírgula 3 3 2 2 2 3 2" xfId="1066"/>
    <cellStyle name="Vírgula 3 3 2 2 2 3 3" xfId="1067"/>
    <cellStyle name="Vírgula 3 3 2 2 2 4" xfId="1068"/>
    <cellStyle name="Vírgula 3 3 2 2 2 5" xfId="1069"/>
    <cellStyle name="Vírgula 3 3 2 2 3" xfId="1070"/>
    <cellStyle name="Vírgula 3 3 2 2 3 2" xfId="1071"/>
    <cellStyle name="Vírgula 3 3 2 2 3 2 2" xfId="1072"/>
    <cellStyle name="Vírgula 3 3 2 2 3 2 3" xfId="1073"/>
    <cellStyle name="Vírgula 3 3 2 2 3 3" xfId="1074"/>
    <cellStyle name="Vírgula 3 3 2 2 3 4" xfId="1075"/>
    <cellStyle name="Vírgula 3 3 2 2 4" xfId="1076"/>
    <cellStyle name="Vírgula 3 3 2 2 4 2" xfId="1077"/>
    <cellStyle name="Vírgula 3 3 2 2 4 3" xfId="1078"/>
    <cellStyle name="Vírgula 3 3 2 2 5" xfId="1079"/>
    <cellStyle name="Vírgula 3 3 2 2 6" xfId="1080"/>
    <cellStyle name="Vírgula 3 3 2 3" xfId="1081"/>
    <cellStyle name="Vírgula 3 3 2 3 2" xfId="1082"/>
    <cellStyle name="Vírgula 3 3 2 3 2 2" xfId="1083"/>
    <cellStyle name="Vírgula 3 3 2 3 2 2 2" xfId="1084"/>
    <cellStyle name="Vírgula 3 3 2 3 2 2 3" xfId="1085"/>
    <cellStyle name="Vírgula 3 3 2 3 2 3" xfId="1086"/>
    <cellStyle name="Vírgula 3 3 2 3 2 4" xfId="1087"/>
    <cellStyle name="Vírgula 3 3 2 3 3" xfId="1088"/>
    <cellStyle name="Vírgula 3 3 2 3 3 2" xfId="1089"/>
    <cellStyle name="Vírgula 3 3 2 3 3 3" xfId="1090"/>
    <cellStyle name="Vírgula 3 3 2 3 4" xfId="1091"/>
    <cellStyle name="Vírgula 3 3 2 3 5" xfId="1092"/>
    <cellStyle name="Vírgula 3 3 2 4" xfId="1093"/>
    <cellStyle name="Vírgula 3 3 2 4 2" xfId="1094"/>
    <cellStyle name="Vírgula 3 3 2 4 2 2" xfId="1095"/>
    <cellStyle name="Vírgula 3 3 2 4 2 3" xfId="1096"/>
    <cellStyle name="Vírgula 3 3 2 4 3" xfId="1097"/>
    <cellStyle name="Vírgula 3 3 2 4 4" xfId="1098"/>
    <cellStyle name="Vírgula 3 3 2 5" xfId="1099"/>
    <cellStyle name="Vírgula 3 3 2 5 2" xfId="1100"/>
    <cellStyle name="Vírgula 3 3 2 5 3" xfId="1101"/>
    <cellStyle name="Vírgula 3 3 2 6" xfId="1102"/>
    <cellStyle name="Vírgula 3 3 2 7" xfId="1103"/>
    <cellStyle name="Vírgula 3 3 3" xfId="1104"/>
    <cellStyle name="Vírgula 3 3 3 2" xfId="1105"/>
    <cellStyle name="Vírgula 3 3 3 2 2" xfId="1106"/>
    <cellStyle name="Vírgula 3 3 3 2 2 2" xfId="1107"/>
    <cellStyle name="Vírgula 3 3 3 2 2 2 2" xfId="1108"/>
    <cellStyle name="Vírgula 3 3 3 2 2 2 3" xfId="1109"/>
    <cellStyle name="Vírgula 3 3 3 2 2 3" xfId="1110"/>
    <cellStyle name="Vírgula 3 3 3 2 2 4" xfId="1111"/>
    <cellStyle name="Vírgula 3 3 3 2 3" xfId="1112"/>
    <cellStyle name="Vírgula 3 3 3 2 3 2" xfId="1113"/>
    <cellStyle name="Vírgula 3 3 3 2 3 3" xfId="1114"/>
    <cellStyle name="Vírgula 3 3 3 2 4" xfId="1115"/>
    <cellStyle name="Vírgula 3 3 3 2 5" xfId="1116"/>
    <cellStyle name="Vírgula 3 3 3 3" xfId="1117"/>
    <cellStyle name="Vírgula 3 3 3 3 2" xfId="1118"/>
    <cellStyle name="Vírgula 3 3 3 3 2 2" xfId="1119"/>
    <cellStyle name="Vírgula 3 3 3 3 2 3" xfId="1120"/>
    <cellStyle name="Vírgula 3 3 3 3 3" xfId="1121"/>
    <cellStyle name="Vírgula 3 3 3 3 4" xfId="1122"/>
    <cellStyle name="Vírgula 3 3 3 4" xfId="1123"/>
    <cellStyle name="Vírgula 3 3 3 4 2" xfId="1124"/>
    <cellStyle name="Vírgula 3 3 3 4 3" xfId="1125"/>
    <cellStyle name="Vírgula 3 3 3 5" xfId="1126"/>
    <cellStyle name="Vírgula 3 3 3 6" xfId="1127"/>
    <cellStyle name="Vírgula 3 3 4" xfId="1128"/>
    <cellStyle name="Vírgula 3 3 4 2" xfId="1129"/>
    <cellStyle name="Vírgula 3 3 4 2 2" xfId="1130"/>
    <cellStyle name="Vírgula 3 3 4 2 2 2" xfId="1131"/>
    <cellStyle name="Vírgula 3 3 4 2 2 3" xfId="1132"/>
    <cellStyle name="Vírgula 3 3 4 2 3" xfId="1133"/>
    <cellStyle name="Vírgula 3 3 4 2 4" xfId="1134"/>
    <cellStyle name="Vírgula 3 3 4 3" xfId="1135"/>
    <cellStyle name="Vírgula 3 3 4 3 2" xfId="1136"/>
    <cellStyle name="Vírgula 3 3 4 3 3" xfId="1137"/>
    <cellStyle name="Vírgula 3 3 4 4" xfId="1138"/>
    <cellStyle name="Vírgula 3 3 4 5" xfId="1139"/>
    <cellStyle name="Vírgula 3 3 5" xfId="1140"/>
    <cellStyle name="Vírgula 3 3 5 2" xfId="1141"/>
    <cellStyle name="Vírgula 3 3 5 2 2" xfId="1142"/>
    <cellStyle name="Vírgula 3 3 5 2 3" xfId="1143"/>
    <cellStyle name="Vírgula 3 3 5 3" xfId="1144"/>
    <cellStyle name="Vírgula 3 3 5 4" xfId="1145"/>
    <cellStyle name="Vírgula 3 3 6" xfId="1146"/>
    <cellStyle name="Vírgula 3 3 6 2" xfId="1147"/>
    <cellStyle name="Vírgula 3 3 6 3" xfId="1148"/>
    <cellStyle name="Vírgula 3 3 7" xfId="1149"/>
    <cellStyle name="Vírgula 3 3 8" xfId="1150"/>
    <cellStyle name="Vírgula 3 4" xfId="1151"/>
    <cellStyle name="Vírgula 3 4 2" xfId="1152"/>
    <cellStyle name="Vírgula 3 4 2 2" xfId="1153"/>
    <cellStyle name="Vírgula 3 4 2 2 2" xfId="1154"/>
    <cellStyle name="Vírgula 3 4 2 2 2 2" xfId="1155"/>
    <cellStyle name="Vírgula 3 4 2 2 2 2 2" xfId="1156"/>
    <cellStyle name="Vírgula 3 4 2 2 2 2 3" xfId="1157"/>
    <cellStyle name="Vírgula 3 4 2 2 2 3" xfId="1158"/>
    <cellStyle name="Vírgula 3 4 2 2 2 4" xfId="1159"/>
    <cellStyle name="Vírgula 3 4 2 2 3" xfId="1160"/>
    <cellStyle name="Vírgula 3 4 2 2 3 2" xfId="1161"/>
    <cellStyle name="Vírgula 3 4 2 2 3 3" xfId="1162"/>
    <cellStyle name="Vírgula 3 4 2 2 4" xfId="1163"/>
    <cellStyle name="Vírgula 3 4 2 2 5" xfId="1164"/>
    <cellStyle name="Vírgula 3 4 2 3" xfId="1165"/>
    <cellStyle name="Vírgula 3 4 2 3 2" xfId="1166"/>
    <cellStyle name="Vírgula 3 4 2 3 2 2" xfId="1167"/>
    <cellStyle name="Vírgula 3 4 2 3 2 3" xfId="1168"/>
    <cellStyle name="Vírgula 3 4 2 3 3" xfId="1169"/>
    <cellStyle name="Vírgula 3 4 2 3 4" xfId="1170"/>
    <cellStyle name="Vírgula 3 4 2 4" xfId="1171"/>
    <cellStyle name="Vírgula 3 4 2 4 2" xfId="1172"/>
    <cellStyle name="Vírgula 3 4 2 4 3" xfId="1173"/>
    <cellStyle name="Vírgula 3 4 2 5" xfId="1174"/>
    <cellStyle name="Vírgula 3 4 2 6" xfId="1175"/>
    <cellStyle name="Vírgula 3 4 3" xfId="1176"/>
    <cellStyle name="Vírgula 3 4 3 2" xfId="1177"/>
    <cellStyle name="Vírgula 3 4 3 2 2" xfId="1178"/>
    <cellStyle name="Vírgula 3 4 3 2 2 2" xfId="1179"/>
    <cellStyle name="Vírgula 3 4 3 2 2 3" xfId="1180"/>
    <cellStyle name="Vírgula 3 4 3 2 3" xfId="1181"/>
    <cellStyle name="Vírgula 3 4 3 2 4" xfId="1182"/>
    <cellStyle name="Vírgula 3 4 3 3" xfId="1183"/>
    <cellStyle name="Vírgula 3 4 3 3 2" xfId="1184"/>
    <cellStyle name="Vírgula 3 4 3 3 3" xfId="1185"/>
    <cellStyle name="Vírgula 3 4 3 4" xfId="1186"/>
    <cellStyle name="Vírgula 3 4 3 5" xfId="1187"/>
    <cellStyle name="Vírgula 3 4 4" xfId="1188"/>
    <cellStyle name="Vírgula 3 4 4 2" xfId="1189"/>
    <cellStyle name="Vírgula 3 4 4 2 2" xfId="1190"/>
    <cellStyle name="Vírgula 3 4 4 2 3" xfId="1191"/>
    <cellStyle name="Vírgula 3 4 4 3" xfId="1192"/>
    <cellStyle name="Vírgula 3 4 4 4" xfId="1193"/>
    <cellStyle name="Vírgula 3 4 5" xfId="1194"/>
    <cellStyle name="Vírgula 3 4 5 2" xfId="1195"/>
    <cellStyle name="Vírgula 3 4 5 3" xfId="1196"/>
    <cellStyle name="Vírgula 3 4 6" xfId="1197"/>
    <cellStyle name="Vírgula 3 4 7" xfId="1198"/>
    <cellStyle name="Vírgula 3 5" xfId="1199"/>
    <cellStyle name="Vírgula 3 5 2" xfId="1200"/>
    <cellStyle name="Vírgula 3 5 2 2" xfId="1201"/>
    <cellStyle name="Vírgula 3 5 2 2 2" xfId="1202"/>
    <cellStyle name="Vírgula 3 5 2 2 2 2" xfId="1203"/>
    <cellStyle name="Vírgula 3 5 2 2 2 2 2" xfId="1204"/>
    <cellStyle name="Vírgula 3 5 2 2 2 2 3" xfId="1205"/>
    <cellStyle name="Vírgula 3 5 2 2 2 3" xfId="1206"/>
    <cellStyle name="Vírgula 3 5 2 2 2 4" xfId="1207"/>
    <cellStyle name="Vírgula 3 5 2 2 3" xfId="1208"/>
    <cellStyle name="Vírgula 3 5 2 2 3 2" xfId="1209"/>
    <cellStyle name="Vírgula 3 5 2 2 3 3" xfId="1210"/>
    <cellStyle name="Vírgula 3 5 2 2 4" xfId="1211"/>
    <cellStyle name="Vírgula 3 5 2 2 5" xfId="1212"/>
    <cellStyle name="Vírgula 3 5 2 3" xfId="1213"/>
    <cellStyle name="Vírgula 3 5 2 3 2" xfId="1214"/>
    <cellStyle name="Vírgula 3 5 2 3 2 2" xfId="1215"/>
    <cellStyle name="Vírgula 3 5 2 3 2 3" xfId="1216"/>
    <cellStyle name="Vírgula 3 5 2 3 3" xfId="1217"/>
    <cellStyle name="Vírgula 3 5 2 3 4" xfId="1218"/>
    <cellStyle name="Vírgula 3 5 2 4" xfId="1219"/>
    <cellStyle name="Vírgula 3 5 2 4 2" xfId="1220"/>
    <cellStyle name="Vírgula 3 5 2 4 3" xfId="1221"/>
    <cellStyle name="Vírgula 3 5 2 5" xfId="1222"/>
    <cellStyle name="Vírgula 3 5 2 6" xfId="1223"/>
    <cellStyle name="Vírgula 3 5 3" xfId="1224"/>
    <cellStyle name="Vírgula 3 5 3 2" xfId="1225"/>
    <cellStyle name="Vírgula 3 5 3 2 2" xfId="1226"/>
    <cellStyle name="Vírgula 3 5 3 2 2 2" xfId="1227"/>
    <cellStyle name="Vírgula 3 5 3 2 2 3" xfId="1228"/>
    <cellStyle name="Vírgula 3 5 3 2 3" xfId="1229"/>
    <cellStyle name="Vírgula 3 5 3 2 4" xfId="1230"/>
    <cellStyle name="Vírgula 3 5 3 3" xfId="1231"/>
    <cellStyle name="Vírgula 3 5 3 3 2" xfId="1232"/>
    <cellStyle name="Vírgula 3 5 3 3 3" xfId="1233"/>
    <cellStyle name="Vírgula 3 5 3 4" xfId="1234"/>
    <cellStyle name="Vírgula 3 5 3 5" xfId="1235"/>
    <cellStyle name="Vírgula 3 5 4" xfId="1236"/>
    <cellStyle name="Vírgula 3 5 4 2" xfId="1237"/>
    <cellStyle name="Vírgula 3 5 4 2 2" xfId="1238"/>
    <cellStyle name="Vírgula 3 5 4 2 3" xfId="1239"/>
    <cellStyle name="Vírgula 3 5 4 3" xfId="1240"/>
    <cellStyle name="Vírgula 3 5 4 4" xfId="1241"/>
    <cellStyle name="Vírgula 3 5 5" xfId="1242"/>
    <cellStyle name="Vírgula 3 5 5 2" xfId="1243"/>
    <cellStyle name="Vírgula 3 5 5 3" xfId="1244"/>
    <cellStyle name="Vírgula 3 5 6" xfId="1245"/>
    <cellStyle name="Vírgula 3 5 7" xfId="1246"/>
    <cellStyle name="Vírgula 3 6" xfId="1247"/>
    <cellStyle name="Vírgula 3 6 2" xfId="1248"/>
    <cellStyle name="Vírgula 3 6 2 2" xfId="1249"/>
    <cellStyle name="Vírgula 3 6 2 2 2" xfId="1250"/>
    <cellStyle name="Vírgula 3 6 2 2 2 2" xfId="1251"/>
    <cellStyle name="Vírgula 3 6 2 2 2 2 2" xfId="1252"/>
    <cellStyle name="Vírgula 3 6 2 2 2 2 3" xfId="1253"/>
    <cellStyle name="Vírgula 3 6 2 2 2 3" xfId="1254"/>
    <cellStyle name="Vírgula 3 6 2 2 2 4" xfId="1255"/>
    <cellStyle name="Vírgula 3 6 2 2 3" xfId="1256"/>
    <cellStyle name="Vírgula 3 6 2 2 3 2" xfId="1257"/>
    <cellStyle name="Vírgula 3 6 2 2 3 3" xfId="1258"/>
    <cellStyle name="Vírgula 3 6 2 2 4" xfId="1259"/>
    <cellStyle name="Vírgula 3 6 2 2 5" xfId="1260"/>
    <cellStyle name="Vírgula 3 6 2 3" xfId="1261"/>
    <cellStyle name="Vírgula 3 6 2 3 2" xfId="1262"/>
    <cellStyle name="Vírgula 3 6 2 3 2 2" xfId="1263"/>
    <cellStyle name="Vírgula 3 6 2 3 2 3" xfId="1264"/>
    <cellStyle name="Vírgula 3 6 2 3 3" xfId="1265"/>
    <cellStyle name="Vírgula 3 6 2 3 4" xfId="1266"/>
    <cellStyle name="Vírgula 3 6 2 4" xfId="1267"/>
    <cellStyle name="Vírgula 3 6 2 4 2" xfId="1268"/>
    <cellStyle name="Vírgula 3 6 2 4 3" xfId="1269"/>
    <cellStyle name="Vírgula 3 6 2 5" xfId="1270"/>
    <cellStyle name="Vírgula 3 6 2 6" xfId="1271"/>
    <cellStyle name="Vírgula 3 6 3" xfId="1272"/>
    <cellStyle name="Vírgula 3 6 3 2" xfId="1273"/>
    <cellStyle name="Vírgula 3 6 3 2 2" xfId="1274"/>
    <cellStyle name="Vírgula 3 6 3 2 2 2" xfId="1275"/>
    <cellStyle name="Vírgula 3 6 3 2 2 3" xfId="1276"/>
    <cellStyle name="Vírgula 3 6 3 2 3" xfId="1277"/>
    <cellStyle name="Vírgula 3 6 3 2 4" xfId="1278"/>
    <cellStyle name="Vírgula 3 6 3 3" xfId="1279"/>
    <cellStyle name="Vírgula 3 6 3 3 2" xfId="1280"/>
    <cellStyle name="Vírgula 3 6 3 3 3" xfId="1281"/>
    <cellStyle name="Vírgula 3 6 3 4" xfId="1282"/>
    <cellStyle name="Vírgula 3 6 3 5" xfId="1283"/>
    <cellStyle name="Vírgula 3 6 4" xfId="1284"/>
    <cellStyle name="Vírgula 3 6 4 2" xfId="1285"/>
    <cellStyle name="Vírgula 3 6 4 2 2" xfId="1286"/>
    <cellStyle name="Vírgula 3 6 4 2 3" xfId="1287"/>
    <cellStyle name="Vírgula 3 6 4 3" xfId="1288"/>
    <cellStyle name="Vírgula 3 6 4 4" xfId="1289"/>
    <cellStyle name="Vírgula 3 6 5" xfId="1290"/>
    <cellStyle name="Vírgula 3 6 5 2" xfId="1291"/>
    <cellStyle name="Vírgula 3 6 5 3" xfId="1292"/>
    <cellStyle name="Vírgula 3 6 6" xfId="1293"/>
    <cellStyle name="Vírgula 3 6 7" xfId="1294"/>
    <cellStyle name="Vírgula 3 7" xfId="1295"/>
    <cellStyle name="Vírgula 3 7 2" xfId="1296"/>
    <cellStyle name="Vírgula 3 7 2 2" xfId="1297"/>
    <cellStyle name="Vírgula 3 7 2 2 2" xfId="1298"/>
    <cellStyle name="Vírgula 3 7 2 2 2 2" xfId="1299"/>
    <cellStyle name="Vírgula 3 7 2 2 2 3" xfId="1300"/>
    <cellStyle name="Vírgula 3 7 2 2 3" xfId="1301"/>
    <cellStyle name="Vírgula 3 7 2 2 4" xfId="1302"/>
    <cellStyle name="Vírgula 3 7 2 3" xfId="1303"/>
    <cellStyle name="Vírgula 3 7 2 3 2" xfId="1304"/>
    <cellStyle name="Vírgula 3 7 2 3 3" xfId="1305"/>
    <cellStyle name="Vírgula 3 7 2 4" xfId="1306"/>
    <cellStyle name="Vírgula 3 7 2 5" xfId="1307"/>
    <cellStyle name="Vírgula 3 7 3" xfId="1308"/>
    <cellStyle name="Vírgula 3 7 3 2" xfId="1309"/>
    <cellStyle name="Vírgula 3 7 3 2 2" xfId="1310"/>
    <cellStyle name="Vírgula 3 7 3 2 3" xfId="1311"/>
    <cellStyle name="Vírgula 3 7 3 3" xfId="1312"/>
    <cellStyle name="Vírgula 3 7 3 4" xfId="1313"/>
    <cellStyle name="Vírgula 3 7 4" xfId="1314"/>
    <cellStyle name="Vírgula 3 7 4 2" xfId="1315"/>
    <cellStyle name="Vírgula 3 7 4 3" xfId="1316"/>
    <cellStyle name="Vírgula 3 7 5" xfId="1317"/>
    <cellStyle name="Vírgula 3 7 6" xfId="1318"/>
    <cellStyle name="Vírgula 3 8" xfId="1319"/>
    <cellStyle name="Vírgula 3 8 2" xfId="1320"/>
    <cellStyle name="Vírgula 3 8 2 2" xfId="1321"/>
    <cellStyle name="Vírgula 3 8 2 2 2" xfId="1322"/>
    <cellStyle name="Vírgula 3 8 2 2 2 2" xfId="1323"/>
    <cellStyle name="Vírgula 3 8 2 2 2 3" xfId="1324"/>
    <cellStyle name="Vírgula 3 8 2 2 3" xfId="1325"/>
    <cellStyle name="Vírgula 3 8 2 2 4" xfId="1326"/>
    <cellStyle name="Vírgula 3 8 2 3" xfId="1327"/>
    <cellStyle name="Vírgula 3 8 2 3 2" xfId="1328"/>
    <cellStyle name="Vírgula 3 8 2 3 3" xfId="1329"/>
    <cellStyle name="Vírgula 3 8 2 4" xfId="1330"/>
    <cellStyle name="Vírgula 3 8 2 5" xfId="1331"/>
    <cellStyle name="Vírgula 3 8 3" xfId="1332"/>
    <cellStyle name="Vírgula 3 8 3 2" xfId="1333"/>
    <cellStyle name="Vírgula 3 8 3 2 2" xfId="1334"/>
    <cellStyle name="Vírgula 3 8 3 2 3" xfId="1335"/>
    <cellStyle name="Vírgula 3 8 3 3" xfId="1336"/>
    <cellStyle name="Vírgula 3 8 3 4" xfId="1337"/>
    <cellStyle name="Vírgula 3 8 4" xfId="1338"/>
    <cellStyle name="Vírgula 3 8 4 2" xfId="1339"/>
    <cellStyle name="Vírgula 3 8 4 3" xfId="1340"/>
    <cellStyle name="Vírgula 3 8 5" xfId="1341"/>
    <cellStyle name="Vírgula 3 8 6" xfId="1342"/>
    <cellStyle name="Vírgula 3 9" xfId="1343"/>
    <cellStyle name="Vírgula 3 9 2" xfId="1344"/>
    <cellStyle name="Vírgula 3 9 2 2" xfId="1345"/>
    <cellStyle name="Vírgula 3 9 2 2 2" xfId="1346"/>
    <cellStyle name="Vírgula 3 9 2 2 3" xfId="1347"/>
    <cellStyle name="Vírgula 3 9 2 3" xfId="1348"/>
    <cellStyle name="Vírgula 3 9 2 4" xfId="1349"/>
    <cellStyle name="Vírgula 3 9 3" xfId="1350"/>
    <cellStyle name="Vírgula 3 9 3 2" xfId="1351"/>
    <cellStyle name="Vírgula 3 9 3 3" xfId="1352"/>
    <cellStyle name="Vírgula 3 9 4" xfId="1353"/>
    <cellStyle name="Vírgula 3 9 5" xfId="1354"/>
    <cellStyle name="Vírgula 4" xfId="1355"/>
    <cellStyle name="Vírgula 4 10" xfId="1356"/>
    <cellStyle name="Vírgula 4 10 2" xfId="1357"/>
    <cellStyle name="Vírgula 4 10 2 2" xfId="1358"/>
    <cellStyle name="Vírgula 4 10 2 3" xfId="1359"/>
    <cellStyle name="Vírgula 4 10 3" xfId="1360"/>
    <cellStyle name="Vírgula 4 10 4" xfId="1361"/>
    <cellStyle name="Vírgula 4 11" xfId="1362"/>
    <cellStyle name="Vírgula 4 11 2" xfId="1363"/>
    <cellStyle name="Vírgula 4 11 2 2" xfId="1364"/>
    <cellStyle name="Vírgula 4 11 2 3" xfId="1365"/>
    <cellStyle name="Vírgula 4 11 3" xfId="1366"/>
    <cellStyle name="Vírgula 4 11 4" xfId="1367"/>
    <cellStyle name="Vírgula 4 12" xfId="1368"/>
    <cellStyle name="Vírgula 4 12 2" xfId="1369"/>
    <cellStyle name="Vírgula 4 12 3" xfId="1370"/>
    <cellStyle name="Vírgula 4 13" xfId="1371"/>
    <cellStyle name="Vírgula 4 14" xfId="1372"/>
    <cellStyle name="Vírgula 4 2" xfId="1373"/>
    <cellStyle name="Vírgula 4 2 10" xfId="1374"/>
    <cellStyle name="Vírgula 4 2 2" xfId="1375"/>
    <cellStyle name="Vírgula 4 2 2 2" xfId="1376"/>
    <cellStyle name="Vírgula 4 2 2 2 2" xfId="1377"/>
    <cellStyle name="Vírgula 4 2 2 2 2 2" xfId="1378"/>
    <cellStyle name="Vírgula 4 2 2 2 2 2 2" xfId="1379"/>
    <cellStyle name="Vírgula 4 2 2 2 2 2 2 2" xfId="1380"/>
    <cellStyle name="Vírgula 4 2 2 2 2 2 2 3" xfId="1381"/>
    <cellStyle name="Vírgula 4 2 2 2 2 2 3" xfId="1382"/>
    <cellStyle name="Vírgula 4 2 2 2 2 2 4" xfId="1383"/>
    <cellStyle name="Vírgula 4 2 2 2 2 3" xfId="1384"/>
    <cellStyle name="Vírgula 4 2 2 2 2 3 2" xfId="1385"/>
    <cellStyle name="Vírgula 4 2 2 2 2 3 3" xfId="1386"/>
    <cellStyle name="Vírgula 4 2 2 2 2 4" xfId="1387"/>
    <cellStyle name="Vírgula 4 2 2 2 2 5" xfId="1388"/>
    <cellStyle name="Vírgula 4 2 2 2 3" xfId="1389"/>
    <cellStyle name="Vírgula 4 2 2 2 3 2" xfId="1390"/>
    <cellStyle name="Vírgula 4 2 2 2 3 2 2" xfId="1391"/>
    <cellStyle name="Vírgula 4 2 2 2 3 2 3" xfId="1392"/>
    <cellStyle name="Vírgula 4 2 2 2 3 3" xfId="1393"/>
    <cellStyle name="Vírgula 4 2 2 2 3 4" xfId="1394"/>
    <cellStyle name="Vírgula 4 2 2 2 4" xfId="1395"/>
    <cellStyle name="Vírgula 4 2 2 2 4 2" xfId="1396"/>
    <cellStyle name="Vírgula 4 2 2 2 4 3" xfId="1397"/>
    <cellStyle name="Vírgula 4 2 2 2 5" xfId="1398"/>
    <cellStyle name="Vírgula 4 2 2 2 6" xfId="1399"/>
    <cellStyle name="Vírgula 4 2 2 3" xfId="1400"/>
    <cellStyle name="Vírgula 4 2 2 3 2" xfId="1401"/>
    <cellStyle name="Vírgula 4 2 2 3 2 2" xfId="1402"/>
    <cellStyle name="Vírgula 4 2 2 3 2 2 2" xfId="1403"/>
    <cellStyle name="Vírgula 4 2 2 3 2 2 3" xfId="1404"/>
    <cellStyle name="Vírgula 4 2 2 3 2 3" xfId="1405"/>
    <cellStyle name="Vírgula 4 2 2 3 2 4" xfId="1406"/>
    <cellStyle name="Vírgula 4 2 2 3 3" xfId="1407"/>
    <cellStyle name="Vírgula 4 2 2 3 3 2" xfId="1408"/>
    <cellStyle name="Vírgula 4 2 2 3 3 3" xfId="1409"/>
    <cellStyle name="Vírgula 4 2 2 3 4" xfId="1410"/>
    <cellStyle name="Vírgula 4 2 2 3 5" xfId="1411"/>
    <cellStyle name="Vírgula 4 2 2 4" xfId="1412"/>
    <cellStyle name="Vírgula 4 2 2 4 2" xfId="1413"/>
    <cellStyle name="Vírgula 4 2 2 4 2 2" xfId="1414"/>
    <cellStyle name="Vírgula 4 2 2 4 2 3" xfId="1415"/>
    <cellStyle name="Vírgula 4 2 2 4 3" xfId="1416"/>
    <cellStyle name="Vírgula 4 2 2 4 4" xfId="1417"/>
    <cellStyle name="Vírgula 4 2 2 5" xfId="1418"/>
    <cellStyle name="Vírgula 4 2 2 5 2" xfId="1419"/>
    <cellStyle name="Vírgula 4 2 2 5 3" xfId="1420"/>
    <cellStyle name="Vírgula 4 2 2 6" xfId="1421"/>
    <cellStyle name="Vírgula 4 2 2 7" xfId="1422"/>
    <cellStyle name="Vírgula 4 2 3" xfId="1423"/>
    <cellStyle name="Vírgula 4 2 3 2" xfId="1424"/>
    <cellStyle name="Vírgula 4 2 3 2 2" xfId="1425"/>
    <cellStyle name="Vírgula 4 2 3 2 2 2" xfId="1426"/>
    <cellStyle name="Vírgula 4 2 3 2 2 2 2" xfId="1427"/>
    <cellStyle name="Vírgula 4 2 3 2 2 2 3" xfId="1428"/>
    <cellStyle name="Vírgula 4 2 3 2 2 3" xfId="1429"/>
    <cellStyle name="Vírgula 4 2 3 2 2 4" xfId="1430"/>
    <cellStyle name="Vírgula 4 2 3 2 3" xfId="1431"/>
    <cellStyle name="Vírgula 4 2 3 2 3 2" xfId="1432"/>
    <cellStyle name="Vírgula 4 2 3 2 3 3" xfId="1433"/>
    <cellStyle name="Vírgula 4 2 3 2 4" xfId="1434"/>
    <cellStyle name="Vírgula 4 2 3 2 5" xfId="1435"/>
    <cellStyle name="Vírgula 4 2 3 3" xfId="1436"/>
    <cellStyle name="Vírgula 4 2 3 3 2" xfId="1437"/>
    <cellStyle name="Vírgula 4 2 3 3 2 2" xfId="1438"/>
    <cellStyle name="Vírgula 4 2 3 3 2 3" xfId="1439"/>
    <cellStyle name="Vírgula 4 2 3 3 3" xfId="1440"/>
    <cellStyle name="Vírgula 4 2 3 3 4" xfId="1441"/>
    <cellStyle name="Vírgula 4 2 3 4" xfId="1442"/>
    <cellStyle name="Vírgula 4 2 3 4 2" xfId="1443"/>
    <cellStyle name="Vírgula 4 2 3 4 3" xfId="1444"/>
    <cellStyle name="Vírgula 4 2 3 5" xfId="1445"/>
    <cellStyle name="Vírgula 4 2 3 6" xfId="1446"/>
    <cellStyle name="Vírgula 4 2 4" xfId="1447"/>
    <cellStyle name="Vírgula 4 2 4 2" xfId="1448"/>
    <cellStyle name="Vírgula 4 2 4 2 2" xfId="1449"/>
    <cellStyle name="Vírgula 4 2 4 2 2 2" xfId="1450"/>
    <cellStyle name="Vírgula 4 2 4 2 2 2 2" xfId="1451"/>
    <cellStyle name="Vírgula 4 2 4 2 2 2 3" xfId="1452"/>
    <cellStyle name="Vírgula 4 2 4 2 2 3" xfId="1453"/>
    <cellStyle name="Vírgula 4 2 4 2 2 4" xfId="1454"/>
    <cellStyle name="Vírgula 4 2 4 2 3" xfId="1455"/>
    <cellStyle name="Vírgula 4 2 4 2 3 2" xfId="1456"/>
    <cellStyle name="Vírgula 4 2 4 2 3 3" xfId="1457"/>
    <cellStyle name="Vírgula 4 2 4 2 4" xfId="1458"/>
    <cellStyle name="Vírgula 4 2 4 2 5" xfId="1459"/>
    <cellStyle name="Vírgula 4 2 4 3" xfId="1460"/>
    <cellStyle name="Vírgula 4 2 4 3 2" xfId="1461"/>
    <cellStyle name="Vírgula 4 2 4 3 2 2" xfId="1462"/>
    <cellStyle name="Vírgula 4 2 4 3 2 3" xfId="1463"/>
    <cellStyle name="Vírgula 4 2 4 3 3" xfId="1464"/>
    <cellStyle name="Vírgula 4 2 4 3 4" xfId="1465"/>
    <cellStyle name="Vírgula 4 2 4 4" xfId="1466"/>
    <cellStyle name="Vírgula 4 2 4 4 2" xfId="1467"/>
    <cellStyle name="Vírgula 4 2 4 4 3" xfId="1468"/>
    <cellStyle name="Vírgula 4 2 4 5" xfId="1469"/>
    <cellStyle name="Vírgula 4 2 4 6" xfId="1470"/>
    <cellStyle name="Vírgula 4 2 5" xfId="1471"/>
    <cellStyle name="Vírgula 4 2 5 2" xfId="1472"/>
    <cellStyle name="Vírgula 4 2 5 2 2" xfId="1473"/>
    <cellStyle name="Vírgula 4 2 5 2 2 2" xfId="1474"/>
    <cellStyle name="Vírgula 4 2 5 2 2 3" xfId="1475"/>
    <cellStyle name="Vírgula 4 2 5 2 3" xfId="1476"/>
    <cellStyle name="Vírgula 4 2 5 2 4" xfId="1477"/>
    <cellStyle name="Vírgula 4 2 5 3" xfId="1478"/>
    <cellStyle name="Vírgula 4 2 5 3 2" xfId="1479"/>
    <cellStyle name="Vírgula 4 2 5 3 3" xfId="1480"/>
    <cellStyle name="Vírgula 4 2 5 4" xfId="1481"/>
    <cellStyle name="Vírgula 4 2 5 5" xfId="1482"/>
    <cellStyle name="Vírgula 4 2 6" xfId="1483"/>
    <cellStyle name="Vírgula 4 2 6 2" xfId="1484"/>
    <cellStyle name="Vírgula 4 2 6 2 2" xfId="1485"/>
    <cellStyle name="Vírgula 4 2 6 2 3" xfId="1486"/>
    <cellStyle name="Vírgula 4 2 6 3" xfId="1487"/>
    <cellStyle name="Vírgula 4 2 6 4" xfId="1488"/>
    <cellStyle name="Vírgula 4 2 7" xfId="1489"/>
    <cellStyle name="Vírgula 4 2 7 2" xfId="1490"/>
    <cellStyle name="Vírgula 4 2 7 2 2" xfId="1491"/>
    <cellStyle name="Vírgula 4 2 7 2 3" xfId="1492"/>
    <cellStyle name="Vírgula 4 2 7 3" xfId="1493"/>
    <cellStyle name="Vírgula 4 2 7 4" xfId="1494"/>
    <cellStyle name="Vírgula 4 2 8" xfId="1495"/>
    <cellStyle name="Vírgula 4 2 8 2" xfId="1496"/>
    <cellStyle name="Vírgula 4 2 8 3" xfId="1497"/>
    <cellStyle name="Vírgula 4 2 9" xfId="1498"/>
    <cellStyle name="Vírgula 4 3" xfId="1499"/>
    <cellStyle name="Vírgula 4 3 2" xfId="1500"/>
    <cellStyle name="Vírgula 4 3 2 2" xfId="1501"/>
    <cellStyle name="Vírgula 4 3 2 2 2" xfId="1502"/>
    <cellStyle name="Vírgula 4 3 2 2 2 2" xfId="1503"/>
    <cellStyle name="Vírgula 4 3 2 2 2 2 2" xfId="1504"/>
    <cellStyle name="Vírgula 4 3 2 2 2 2 2 2" xfId="1505"/>
    <cellStyle name="Vírgula 4 3 2 2 2 2 2 3" xfId="1506"/>
    <cellStyle name="Vírgula 4 3 2 2 2 2 3" xfId="1507"/>
    <cellStyle name="Vírgula 4 3 2 2 2 2 4" xfId="1508"/>
    <cellStyle name="Vírgula 4 3 2 2 2 3" xfId="1509"/>
    <cellStyle name="Vírgula 4 3 2 2 2 3 2" xfId="1510"/>
    <cellStyle name="Vírgula 4 3 2 2 2 3 3" xfId="1511"/>
    <cellStyle name="Vírgula 4 3 2 2 2 4" xfId="1512"/>
    <cellStyle name="Vírgula 4 3 2 2 2 5" xfId="1513"/>
    <cellStyle name="Vírgula 4 3 2 2 3" xfId="1514"/>
    <cellStyle name="Vírgula 4 3 2 2 3 2" xfId="1515"/>
    <cellStyle name="Vírgula 4 3 2 2 3 2 2" xfId="1516"/>
    <cellStyle name="Vírgula 4 3 2 2 3 2 3" xfId="1517"/>
    <cellStyle name="Vírgula 4 3 2 2 3 3" xfId="1518"/>
    <cellStyle name="Vírgula 4 3 2 2 3 4" xfId="1519"/>
    <cellStyle name="Vírgula 4 3 2 2 4" xfId="1520"/>
    <cellStyle name="Vírgula 4 3 2 2 4 2" xfId="1521"/>
    <cellStyle name="Vírgula 4 3 2 2 4 3" xfId="1522"/>
    <cellStyle name="Vírgula 4 3 2 2 5" xfId="1523"/>
    <cellStyle name="Vírgula 4 3 2 2 6" xfId="1524"/>
    <cellStyle name="Vírgula 4 3 2 3" xfId="1525"/>
    <cellStyle name="Vírgula 4 3 2 3 2" xfId="1526"/>
    <cellStyle name="Vírgula 4 3 2 3 2 2" xfId="1527"/>
    <cellStyle name="Vírgula 4 3 2 3 2 2 2" xfId="1528"/>
    <cellStyle name="Vírgula 4 3 2 3 2 2 3" xfId="1529"/>
    <cellStyle name="Vírgula 4 3 2 3 2 3" xfId="1530"/>
    <cellStyle name="Vírgula 4 3 2 3 2 4" xfId="1531"/>
    <cellStyle name="Vírgula 4 3 2 3 3" xfId="1532"/>
    <cellStyle name="Vírgula 4 3 2 3 3 2" xfId="1533"/>
    <cellStyle name="Vírgula 4 3 2 3 3 3" xfId="1534"/>
    <cellStyle name="Vírgula 4 3 2 3 4" xfId="1535"/>
    <cellStyle name="Vírgula 4 3 2 3 5" xfId="1536"/>
    <cellStyle name="Vírgula 4 3 2 4" xfId="1537"/>
    <cellStyle name="Vírgula 4 3 2 4 2" xfId="1538"/>
    <cellStyle name="Vírgula 4 3 2 4 2 2" xfId="1539"/>
    <cellStyle name="Vírgula 4 3 2 4 2 3" xfId="1540"/>
    <cellStyle name="Vírgula 4 3 2 4 3" xfId="1541"/>
    <cellStyle name="Vírgula 4 3 2 4 4" xfId="1542"/>
    <cellStyle name="Vírgula 4 3 2 5" xfId="1543"/>
    <cellStyle name="Vírgula 4 3 2 5 2" xfId="1544"/>
    <cellStyle name="Vírgula 4 3 2 5 3" xfId="1545"/>
    <cellStyle name="Vírgula 4 3 2 6" xfId="1546"/>
    <cellStyle name="Vírgula 4 3 2 7" xfId="1547"/>
    <cellStyle name="Vírgula 4 3 3" xfId="1548"/>
    <cellStyle name="Vírgula 4 3 3 2" xfId="1549"/>
    <cellStyle name="Vírgula 4 3 3 2 2" xfId="1550"/>
    <cellStyle name="Vírgula 4 3 3 2 2 2" xfId="1551"/>
    <cellStyle name="Vírgula 4 3 3 2 2 2 2" xfId="1552"/>
    <cellStyle name="Vírgula 4 3 3 2 2 2 3" xfId="1553"/>
    <cellStyle name="Vírgula 4 3 3 2 2 3" xfId="1554"/>
    <cellStyle name="Vírgula 4 3 3 2 2 4" xfId="1555"/>
    <cellStyle name="Vírgula 4 3 3 2 3" xfId="1556"/>
    <cellStyle name="Vírgula 4 3 3 2 3 2" xfId="1557"/>
    <cellStyle name="Vírgula 4 3 3 2 3 3" xfId="1558"/>
    <cellStyle name="Vírgula 4 3 3 2 4" xfId="1559"/>
    <cellStyle name="Vírgula 4 3 3 2 5" xfId="1560"/>
    <cellStyle name="Vírgula 4 3 3 3" xfId="1561"/>
    <cellStyle name="Vírgula 4 3 3 3 2" xfId="1562"/>
    <cellStyle name="Vírgula 4 3 3 3 2 2" xfId="1563"/>
    <cellStyle name="Vírgula 4 3 3 3 2 3" xfId="1564"/>
    <cellStyle name="Vírgula 4 3 3 3 3" xfId="1565"/>
    <cellStyle name="Vírgula 4 3 3 3 4" xfId="1566"/>
    <cellStyle name="Vírgula 4 3 3 4" xfId="1567"/>
    <cellStyle name="Vírgula 4 3 3 4 2" xfId="1568"/>
    <cellStyle name="Vírgula 4 3 3 4 3" xfId="1569"/>
    <cellStyle name="Vírgula 4 3 3 5" xfId="1570"/>
    <cellStyle name="Vírgula 4 3 3 6" xfId="1571"/>
    <cellStyle name="Vírgula 4 3 4" xfId="1572"/>
    <cellStyle name="Vírgula 4 3 4 2" xfId="1573"/>
    <cellStyle name="Vírgula 4 3 4 2 2" xfId="1574"/>
    <cellStyle name="Vírgula 4 3 4 2 2 2" xfId="1575"/>
    <cellStyle name="Vírgula 4 3 4 2 2 3" xfId="1576"/>
    <cellStyle name="Vírgula 4 3 4 2 3" xfId="1577"/>
    <cellStyle name="Vírgula 4 3 4 2 4" xfId="1578"/>
    <cellStyle name="Vírgula 4 3 4 3" xfId="1579"/>
    <cellStyle name="Vírgula 4 3 4 3 2" xfId="1580"/>
    <cellStyle name="Vírgula 4 3 4 3 3" xfId="1581"/>
    <cellStyle name="Vírgula 4 3 4 4" xfId="1582"/>
    <cellStyle name="Vírgula 4 3 4 5" xfId="1583"/>
    <cellStyle name="Vírgula 4 3 5" xfId="1584"/>
    <cellStyle name="Vírgula 4 3 5 2" xfId="1585"/>
    <cellStyle name="Vírgula 4 3 5 2 2" xfId="1586"/>
    <cellStyle name="Vírgula 4 3 5 2 3" xfId="1587"/>
    <cellStyle name="Vírgula 4 3 5 3" xfId="1588"/>
    <cellStyle name="Vírgula 4 3 5 4" xfId="1589"/>
    <cellStyle name="Vírgula 4 3 6" xfId="1590"/>
    <cellStyle name="Vírgula 4 3 6 2" xfId="1591"/>
    <cellStyle name="Vírgula 4 3 6 3" xfId="1592"/>
    <cellStyle name="Vírgula 4 3 7" xfId="1593"/>
    <cellStyle name="Vírgula 4 3 8" xfId="1594"/>
    <cellStyle name="Vírgula 4 4" xfId="1595"/>
    <cellStyle name="Vírgula 4 4 2" xfId="1596"/>
    <cellStyle name="Vírgula 4 4 2 2" xfId="1597"/>
    <cellStyle name="Vírgula 4 4 2 2 2" xfId="1598"/>
    <cellStyle name="Vírgula 4 4 2 2 2 2" xfId="1599"/>
    <cellStyle name="Vírgula 4 4 2 2 2 2 2" xfId="1600"/>
    <cellStyle name="Vírgula 4 4 2 2 2 2 3" xfId="1601"/>
    <cellStyle name="Vírgula 4 4 2 2 2 3" xfId="1602"/>
    <cellStyle name="Vírgula 4 4 2 2 2 4" xfId="1603"/>
    <cellStyle name="Vírgula 4 4 2 2 3" xfId="1604"/>
    <cellStyle name="Vírgula 4 4 2 2 3 2" xfId="1605"/>
    <cellStyle name="Vírgula 4 4 2 2 3 3" xfId="1606"/>
    <cellStyle name="Vírgula 4 4 2 2 4" xfId="1607"/>
    <cellStyle name="Vírgula 4 4 2 2 5" xfId="1608"/>
    <cellStyle name="Vírgula 4 4 2 3" xfId="1609"/>
    <cellStyle name="Vírgula 4 4 2 3 2" xfId="1610"/>
    <cellStyle name="Vírgula 4 4 2 3 2 2" xfId="1611"/>
    <cellStyle name="Vírgula 4 4 2 3 2 3" xfId="1612"/>
    <cellStyle name="Vírgula 4 4 2 3 3" xfId="1613"/>
    <cellStyle name="Vírgula 4 4 2 3 4" xfId="1614"/>
    <cellStyle name="Vírgula 4 4 2 4" xfId="1615"/>
    <cellStyle name="Vírgula 4 4 2 4 2" xfId="1616"/>
    <cellStyle name="Vírgula 4 4 2 4 3" xfId="1617"/>
    <cellStyle name="Vírgula 4 4 2 5" xfId="1618"/>
    <cellStyle name="Vírgula 4 4 2 6" xfId="1619"/>
    <cellStyle name="Vírgula 4 4 3" xfId="1620"/>
    <cellStyle name="Vírgula 4 4 3 2" xfId="1621"/>
    <cellStyle name="Vírgula 4 4 3 2 2" xfId="1622"/>
    <cellStyle name="Vírgula 4 4 3 2 2 2" xfId="1623"/>
    <cellStyle name="Vírgula 4 4 3 2 2 3" xfId="1624"/>
    <cellStyle name="Vírgula 4 4 3 2 3" xfId="1625"/>
    <cellStyle name="Vírgula 4 4 3 2 4" xfId="1626"/>
    <cellStyle name="Vírgula 4 4 3 3" xfId="1627"/>
    <cellStyle name="Vírgula 4 4 3 3 2" xfId="1628"/>
    <cellStyle name="Vírgula 4 4 3 3 3" xfId="1629"/>
    <cellStyle name="Vírgula 4 4 3 4" xfId="1630"/>
    <cellStyle name="Vírgula 4 4 3 5" xfId="1631"/>
    <cellStyle name="Vírgula 4 4 4" xfId="1632"/>
    <cellStyle name="Vírgula 4 4 4 2" xfId="1633"/>
    <cellStyle name="Vírgula 4 4 4 2 2" xfId="1634"/>
    <cellStyle name="Vírgula 4 4 4 2 3" xfId="1635"/>
    <cellStyle name="Vírgula 4 4 4 3" xfId="1636"/>
    <cellStyle name="Vírgula 4 4 4 4" xfId="1637"/>
    <cellStyle name="Vírgula 4 4 5" xfId="1638"/>
    <cellStyle name="Vírgula 4 4 5 2" xfId="1639"/>
    <cellStyle name="Vírgula 4 4 5 3" xfId="1640"/>
    <cellStyle name="Vírgula 4 4 6" xfId="1641"/>
    <cellStyle name="Vírgula 4 4 7" xfId="1642"/>
    <cellStyle name="Vírgula 4 5" xfId="1643"/>
    <cellStyle name="Vírgula 4 5 2" xfId="1644"/>
    <cellStyle name="Vírgula 4 5 2 2" xfId="1645"/>
    <cellStyle name="Vírgula 4 5 2 2 2" xfId="1646"/>
    <cellStyle name="Vírgula 4 5 2 2 2 2" xfId="1647"/>
    <cellStyle name="Vírgula 4 5 2 2 2 2 2" xfId="1648"/>
    <cellStyle name="Vírgula 4 5 2 2 2 2 3" xfId="1649"/>
    <cellStyle name="Vírgula 4 5 2 2 2 3" xfId="1650"/>
    <cellStyle name="Vírgula 4 5 2 2 2 4" xfId="1651"/>
    <cellStyle name="Vírgula 4 5 2 2 3" xfId="1652"/>
    <cellStyle name="Vírgula 4 5 2 2 3 2" xfId="1653"/>
    <cellStyle name="Vírgula 4 5 2 2 3 3" xfId="1654"/>
    <cellStyle name="Vírgula 4 5 2 2 4" xfId="1655"/>
    <cellStyle name="Vírgula 4 5 2 2 5" xfId="1656"/>
    <cellStyle name="Vírgula 4 5 2 3" xfId="1657"/>
    <cellStyle name="Vírgula 4 5 2 3 2" xfId="1658"/>
    <cellStyle name="Vírgula 4 5 2 3 2 2" xfId="1659"/>
    <cellStyle name="Vírgula 4 5 2 3 2 3" xfId="1660"/>
    <cellStyle name="Vírgula 4 5 2 3 3" xfId="1661"/>
    <cellStyle name="Vírgula 4 5 2 3 4" xfId="1662"/>
    <cellStyle name="Vírgula 4 5 2 4" xfId="1663"/>
    <cellStyle name="Vírgula 4 5 2 4 2" xfId="1664"/>
    <cellStyle name="Vírgula 4 5 2 4 3" xfId="1665"/>
    <cellStyle name="Vírgula 4 5 2 5" xfId="1666"/>
    <cellStyle name="Vírgula 4 5 2 6" xfId="1667"/>
    <cellStyle name="Vírgula 4 5 3" xfId="1668"/>
    <cellStyle name="Vírgula 4 5 3 2" xfId="1669"/>
    <cellStyle name="Vírgula 4 5 3 2 2" xfId="1670"/>
    <cellStyle name="Vírgula 4 5 3 2 2 2" xfId="1671"/>
    <cellStyle name="Vírgula 4 5 3 2 2 3" xfId="1672"/>
    <cellStyle name="Vírgula 4 5 3 2 3" xfId="1673"/>
    <cellStyle name="Vírgula 4 5 3 2 4" xfId="1674"/>
    <cellStyle name="Vírgula 4 5 3 3" xfId="1675"/>
    <cellStyle name="Vírgula 4 5 3 3 2" xfId="1676"/>
    <cellStyle name="Vírgula 4 5 3 3 3" xfId="1677"/>
    <cellStyle name="Vírgula 4 5 3 4" xfId="1678"/>
    <cellStyle name="Vírgula 4 5 3 5" xfId="1679"/>
    <cellStyle name="Vírgula 4 5 4" xfId="1680"/>
    <cellStyle name="Vírgula 4 5 4 2" xfId="1681"/>
    <cellStyle name="Vírgula 4 5 4 2 2" xfId="1682"/>
    <cellStyle name="Vírgula 4 5 4 2 3" xfId="1683"/>
    <cellStyle name="Vírgula 4 5 4 3" xfId="1684"/>
    <cellStyle name="Vírgula 4 5 4 4" xfId="1685"/>
    <cellStyle name="Vírgula 4 5 5" xfId="1686"/>
    <cellStyle name="Vírgula 4 5 5 2" xfId="1687"/>
    <cellStyle name="Vírgula 4 5 5 3" xfId="1688"/>
    <cellStyle name="Vírgula 4 5 6" xfId="1689"/>
    <cellStyle name="Vírgula 4 5 7" xfId="1690"/>
    <cellStyle name="Vírgula 4 6" xfId="1691"/>
    <cellStyle name="Vírgula 4 6 2" xfId="1692"/>
    <cellStyle name="Vírgula 4 6 2 2" xfId="1693"/>
    <cellStyle name="Vírgula 4 6 2 2 2" xfId="1694"/>
    <cellStyle name="Vírgula 4 6 2 2 2 2" xfId="1695"/>
    <cellStyle name="Vírgula 4 6 2 2 2 3" xfId="1696"/>
    <cellStyle name="Vírgula 4 6 2 2 3" xfId="1697"/>
    <cellStyle name="Vírgula 4 6 2 2 4" xfId="1698"/>
    <cellStyle name="Vírgula 4 6 2 3" xfId="1699"/>
    <cellStyle name="Vírgula 4 6 2 3 2" xfId="1700"/>
    <cellStyle name="Vírgula 4 6 2 3 3" xfId="1701"/>
    <cellStyle name="Vírgula 4 6 2 4" xfId="1702"/>
    <cellStyle name="Vírgula 4 6 2 5" xfId="1703"/>
    <cellStyle name="Vírgula 4 6 3" xfId="1704"/>
    <cellStyle name="Vírgula 4 6 3 2" xfId="1705"/>
    <cellStyle name="Vírgula 4 6 3 2 2" xfId="1706"/>
    <cellStyle name="Vírgula 4 6 3 2 3" xfId="1707"/>
    <cellStyle name="Vírgula 4 6 3 3" xfId="1708"/>
    <cellStyle name="Vírgula 4 6 3 4" xfId="1709"/>
    <cellStyle name="Vírgula 4 6 4" xfId="1710"/>
    <cellStyle name="Vírgula 4 6 4 2" xfId="1711"/>
    <cellStyle name="Vírgula 4 6 4 3" xfId="1712"/>
    <cellStyle name="Vírgula 4 6 5" xfId="1713"/>
    <cellStyle name="Vírgula 4 6 6" xfId="1714"/>
    <cellStyle name="Vírgula 4 7" xfId="1715"/>
    <cellStyle name="Vírgula 4 7 2" xfId="1716"/>
    <cellStyle name="Vírgula 4 7 2 2" xfId="1717"/>
    <cellStyle name="Vírgula 4 7 2 2 2" xfId="1718"/>
    <cellStyle name="Vírgula 4 7 2 2 2 2" xfId="1719"/>
    <cellStyle name="Vírgula 4 7 2 2 2 3" xfId="1720"/>
    <cellStyle name="Vírgula 4 7 2 2 3" xfId="1721"/>
    <cellStyle name="Vírgula 4 7 2 2 4" xfId="1722"/>
    <cellStyle name="Vírgula 4 7 2 3" xfId="1723"/>
    <cellStyle name="Vírgula 4 7 2 3 2" xfId="1724"/>
    <cellStyle name="Vírgula 4 7 2 3 3" xfId="1725"/>
    <cellStyle name="Vírgula 4 7 2 4" xfId="1726"/>
    <cellStyle name="Vírgula 4 7 2 5" xfId="1727"/>
    <cellStyle name="Vírgula 4 7 3" xfId="1728"/>
    <cellStyle name="Vírgula 4 7 3 2" xfId="1729"/>
    <cellStyle name="Vírgula 4 7 3 2 2" xfId="1730"/>
    <cellStyle name="Vírgula 4 7 3 2 3" xfId="1731"/>
    <cellStyle name="Vírgula 4 7 3 3" xfId="1732"/>
    <cellStyle name="Vírgula 4 7 3 4" xfId="1733"/>
    <cellStyle name="Vírgula 4 7 4" xfId="1734"/>
    <cellStyle name="Vírgula 4 7 4 2" xfId="1735"/>
    <cellStyle name="Vírgula 4 7 4 3" xfId="1736"/>
    <cellStyle name="Vírgula 4 7 5" xfId="1737"/>
    <cellStyle name="Vírgula 4 7 6" xfId="1738"/>
    <cellStyle name="Vírgula 4 8" xfId="1739"/>
    <cellStyle name="Vírgula 4 8 2" xfId="1740"/>
    <cellStyle name="Vírgula 4 8 2 2" xfId="1741"/>
    <cellStyle name="Vírgula 4 8 2 2 2" xfId="1742"/>
    <cellStyle name="Vírgula 4 8 2 2 3" xfId="1743"/>
    <cellStyle name="Vírgula 4 8 2 3" xfId="1744"/>
    <cellStyle name="Vírgula 4 8 2 4" xfId="1745"/>
    <cellStyle name="Vírgula 4 8 3" xfId="1746"/>
    <cellStyle name="Vírgula 4 8 3 2" xfId="1747"/>
    <cellStyle name="Vírgula 4 8 3 3" xfId="1748"/>
    <cellStyle name="Vírgula 4 8 4" xfId="1749"/>
    <cellStyle name="Vírgula 4 8 5" xfId="1750"/>
    <cellStyle name="Vírgula 4 9" xfId="1751"/>
    <cellStyle name="Vírgula 4 9 2" xfId="1752"/>
    <cellStyle name="Vírgula 4 9 2 2" xfId="1753"/>
    <cellStyle name="Vírgula 4 9 2 3" xfId="1754"/>
    <cellStyle name="Vírgula 4 9 3" xfId="1755"/>
    <cellStyle name="Vírgula 4 9 4" xfId="1756"/>
    <cellStyle name="Vírgula 5" xfId="1757"/>
    <cellStyle name="Vírgula 5 10" xfId="1758"/>
    <cellStyle name="Vírgula 5 10 2" xfId="1759"/>
    <cellStyle name="Vírgula 5 10 3" xfId="1760"/>
    <cellStyle name="Vírgula 5 11" xfId="1761"/>
    <cellStyle name="Vírgula 5 12" xfId="1762"/>
    <cellStyle name="Vírgula 5 2" xfId="1763"/>
    <cellStyle name="Vírgula 5 2 2" xfId="1764"/>
    <cellStyle name="Vírgula 5 2 2 2" xfId="1765"/>
    <cellStyle name="Vírgula 5 2 2 2 2" xfId="1766"/>
    <cellStyle name="Vírgula 5 2 2 2 2 2" xfId="1767"/>
    <cellStyle name="Vírgula 5 2 2 2 2 2 2" xfId="1768"/>
    <cellStyle name="Vírgula 5 2 2 2 2 2 2 2" xfId="1769"/>
    <cellStyle name="Vírgula 5 2 2 2 2 2 2 3" xfId="1770"/>
    <cellStyle name="Vírgula 5 2 2 2 2 2 3" xfId="1771"/>
    <cellStyle name="Vírgula 5 2 2 2 2 2 4" xfId="1772"/>
    <cellStyle name="Vírgula 5 2 2 2 2 3" xfId="1773"/>
    <cellStyle name="Vírgula 5 2 2 2 2 3 2" xfId="1774"/>
    <cellStyle name="Vírgula 5 2 2 2 2 3 3" xfId="1775"/>
    <cellStyle name="Vírgula 5 2 2 2 2 4" xfId="1776"/>
    <cellStyle name="Vírgula 5 2 2 2 2 5" xfId="1777"/>
    <cellStyle name="Vírgula 5 2 2 2 3" xfId="1778"/>
    <cellStyle name="Vírgula 5 2 2 2 3 2" xfId="1779"/>
    <cellStyle name="Vírgula 5 2 2 2 3 2 2" xfId="1780"/>
    <cellStyle name="Vírgula 5 2 2 2 3 2 3" xfId="1781"/>
    <cellStyle name="Vírgula 5 2 2 2 3 3" xfId="1782"/>
    <cellStyle name="Vírgula 5 2 2 2 3 4" xfId="1783"/>
    <cellStyle name="Vírgula 5 2 2 2 4" xfId="1784"/>
    <cellStyle name="Vírgula 5 2 2 2 4 2" xfId="1785"/>
    <cellStyle name="Vírgula 5 2 2 2 4 3" xfId="1786"/>
    <cellStyle name="Vírgula 5 2 2 2 5" xfId="1787"/>
    <cellStyle name="Vírgula 5 2 2 2 6" xfId="1788"/>
    <cellStyle name="Vírgula 5 2 2 3" xfId="1789"/>
    <cellStyle name="Vírgula 5 2 2 3 2" xfId="1790"/>
    <cellStyle name="Vírgula 5 2 2 3 2 2" xfId="1791"/>
    <cellStyle name="Vírgula 5 2 2 3 2 2 2" xfId="1792"/>
    <cellStyle name="Vírgula 5 2 2 3 2 2 3" xfId="1793"/>
    <cellStyle name="Vírgula 5 2 2 3 2 3" xfId="1794"/>
    <cellStyle name="Vírgula 5 2 2 3 2 4" xfId="1795"/>
    <cellStyle name="Vírgula 5 2 2 3 3" xfId="1796"/>
    <cellStyle name="Vírgula 5 2 2 3 3 2" xfId="1797"/>
    <cellStyle name="Vírgula 5 2 2 3 3 3" xfId="1798"/>
    <cellStyle name="Vírgula 5 2 2 3 4" xfId="1799"/>
    <cellStyle name="Vírgula 5 2 2 3 5" xfId="1800"/>
    <cellStyle name="Vírgula 5 2 2 4" xfId="1801"/>
    <cellStyle name="Vírgula 5 2 2 4 2" xfId="1802"/>
    <cellStyle name="Vírgula 5 2 2 4 2 2" xfId="1803"/>
    <cellStyle name="Vírgula 5 2 2 4 2 3" xfId="1804"/>
    <cellStyle name="Vírgula 5 2 2 4 3" xfId="1805"/>
    <cellStyle name="Vírgula 5 2 2 4 4" xfId="1806"/>
    <cellStyle name="Vírgula 5 2 2 5" xfId="1807"/>
    <cellStyle name="Vírgula 5 2 2 5 2" xfId="1808"/>
    <cellStyle name="Vírgula 5 2 2 5 3" xfId="1809"/>
    <cellStyle name="Vírgula 5 2 2 6" xfId="1810"/>
    <cellStyle name="Vírgula 5 2 2 7" xfId="1811"/>
    <cellStyle name="Vírgula 5 2 3" xfId="1812"/>
    <cellStyle name="Vírgula 5 2 3 2" xfId="1813"/>
    <cellStyle name="Vírgula 5 2 3 2 2" xfId="1814"/>
    <cellStyle name="Vírgula 5 2 3 2 2 2" xfId="1815"/>
    <cellStyle name="Vírgula 5 2 3 2 2 2 2" xfId="1816"/>
    <cellStyle name="Vírgula 5 2 3 2 2 2 3" xfId="1817"/>
    <cellStyle name="Vírgula 5 2 3 2 2 3" xfId="1818"/>
    <cellStyle name="Vírgula 5 2 3 2 2 4" xfId="1819"/>
    <cellStyle name="Vírgula 5 2 3 2 3" xfId="1820"/>
    <cellStyle name="Vírgula 5 2 3 2 3 2" xfId="1821"/>
    <cellStyle name="Vírgula 5 2 3 2 3 3" xfId="1822"/>
    <cellStyle name="Vírgula 5 2 3 2 4" xfId="1823"/>
    <cellStyle name="Vírgula 5 2 3 2 5" xfId="1824"/>
    <cellStyle name="Vírgula 5 2 3 3" xfId="1825"/>
    <cellStyle name="Vírgula 5 2 3 3 2" xfId="1826"/>
    <cellStyle name="Vírgula 5 2 3 3 2 2" xfId="1827"/>
    <cellStyle name="Vírgula 5 2 3 3 2 3" xfId="1828"/>
    <cellStyle name="Vírgula 5 2 3 3 3" xfId="1829"/>
    <cellStyle name="Vírgula 5 2 3 3 4" xfId="1830"/>
    <cellStyle name="Vírgula 5 2 3 4" xfId="1831"/>
    <cellStyle name="Vírgula 5 2 3 4 2" xfId="1832"/>
    <cellStyle name="Vírgula 5 2 3 4 3" xfId="1833"/>
    <cellStyle name="Vírgula 5 2 3 5" xfId="1834"/>
    <cellStyle name="Vírgula 5 2 3 6" xfId="1835"/>
    <cellStyle name="Vírgula 5 2 4" xfId="1836"/>
    <cellStyle name="Vírgula 5 2 4 2" xfId="1837"/>
    <cellStyle name="Vírgula 5 2 4 2 2" xfId="1838"/>
    <cellStyle name="Vírgula 5 2 4 2 2 2" xfId="1839"/>
    <cellStyle name="Vírgula 5 2 4 2 2 3" xfId="1840"/>
    <cellStyle name="Vírgula 5 2 4 2 3" xfId="1841"/>
    <cellStyle name="Vírgula 5 2 4 2 4" xfId="1842"/>
    <cellStyle name="Vírgula 5 2 4 3" xfId="1843"/>
    <cellStyle name="Vírgula 5 2 4 3 2" xfId="1844"/>
    <cellStyle name="Vírgula 5 2 4 3 3" xfId="1845"/>
    <cellStyle name="Vírgula 5 2 4 4" xfId="1846"/>
    <cellStyle name="Vírgula 5 2 4 5" xfId="1847"/>
    <cellStyle name="Vírgula 5 2 5" xfId="1848"/>
    <cellStyle name="Vírgula 5 2 5 2" xfId="1849"/>
    <cellStyle name="Vírgula 5 2 5 2 2" xfId="1850"/>
    <cellStyle name="Vírgula 5 2 5 2 3" xfId="1851"/>
    <cellStyle name="Vírgula 5 2 5 3" xfId="1852"/>
    <cellStyle name="Vírgula 5 2 5 4" xfId="1853"/>
    <cellStyle name="Vírgula 5 2 6" xfId="1854"/>
    <cellStyle name="Vírgula 5 2 6 2" xfId="1855"/>
    <cellStyle name="Vírgula 5 2 6 3" xfId="1856"/>
    <cellStyle name="Vírgula 5 2 7" xfId="1857"/>
    <cellStyle name="Vírgula 5 2 8" xfId="1858"/>
    <cellStyle name="Vírgula 5 3" xfId="1859"/>
    <cellStyle name="Vírgula 5 3 2" xfId="1860"/>
    <cellStyle name="Vírgula 5 3 2 2" xfId="1861"/>
    <cellStyle name="Vírgula 5 3 2 2 2" xfId="1862"/>
    <cellStyle name="Vírgula 5 3 2 2 2 2" xfId="1863"/>
    <cellStyle name="Vírgula 5 3 2 2 2 2 2" xfId="1864"/>
    <cellStyle name="Vírgula 5 3 2 2 2 2 3" xfId="1865"/>
    <cellStyle name="Vírgula 5 3 2 2 2 3" xfId="1866"/>
    <cellStyle name="Vírgula 5 3 2 2 2 4" xfId="1867"/>
    <cellStyle name="Vírgula 5 3 2 2 3" xfId="1868"/>
    <cellStyle name="Vírgula 5 3 2 2 3 2" xfId="1869"/>
    <cellStyle name="Vírgula 5 3 2 2 3 3" xfId="1870"/>
    <cellStyle name="Vírgula 5 3 2 2 4" xfId="1871"/>
    <cellStyle name="Vírgula 5 3 2 2 5" xfId="1872"/>
    <cellStyle name="Vírgula 5 3 2 3" xfId="1873"/>
    <cellStyle name="Vírgula 5 3 2 3 2" xfId="1874"/>
    <cellStyle name="Vírgula 5 3 2 3 2 2" xfId="1875"/>
    <cellStyle name="Vírgula 5 3 2 3 2 3" xfId="1876"/>
    <cellStyle name="Vírgula 5 3 2 3 3" xfId="1877"/>
    <cellStyle name="Vírgula 5 3 2 3 4" xfId="1878"/>
    <cellStyle name="Vírgula 5 3 2 4" xfId="1879"/>
    <cellStyle name="Vírgula 5 3 2 4 2" xfId="1880"/>
    <cellStyle name="Vírgula 5 3 2 4 3" xfId="1881"/>
    <cellStyle name="Vírgula 5 3 2 5" xfId="1882"/>
    <cellStyle name="Vírgula 5 3 2 6" xfId="1883"/>
    <cellStyle name="Vírgula 5 3 3" xfId="1884"/>
    <cellStyle name="Vírgula 5 3 3 2" xfId="1885"/>
    <cellStyle name="Vírgula 5 3 3 2 2" xfId="1886"/>
    <cellStyle name="Vírgula 5 3 3 2 2 2" xfId="1887"/>
    <cellStyle name="Vírgula 5 3 3 2 2 3" xfId="1888"/>
    <cellStyle name="Vírgula 5 3 3 2 3" xfId="1889"/>
    <cellStyle name="Vírgula 5 3 3 2 4" xfId="1890"/>
    <cellStyle name="Vírgula 5 3 3 3" xfId="1891"/>
    <cellStyle name="Vírgula 5 3 3 3 2" xfId="1892"/>
    <cellStyle name="Vírgula 5 3 3 3 3" xfId="1893"/>
    <cellStyle name="Vírgula 5 3 3 4" xfId="1894"/>
    <cellStyle name="Vírgula 5 3 3 5" xfId="1895"/>
    <cellStyle name="Vírgula 5 3 4" xfId="1896"/>
    <cellStyle name="Vírgula 5 3 4 2" xfId="1897"/>
    <cellStyle name="Vírgula 5 3 4 2 2" xfId="1898"/>
    <cellStyle name="Vírgula 5 3 4 2 3" xfId="1899"/>
    <cellStyle name="Vírgula 5 3 4 3" xfId="1900"/>
    <cellStyle name="Vírgula 5 3 4 4" xfId="1901"/>
    <cellStyle name="Vírgula 5 3 5" xfId="1902"/>
    <cellStyle name="Vírgula 5 3 5 2" xfId="1903"/>
    <cellStyle name="Vírgula 5 3 5 3" xfId="1904"/>
    <cellStyle name="Vírgula 5 3 6" xfId="1905"/>
    <cellStyle name="Vírgula 5 3 7" xfId="1906"/>
    <cellStyle name="Vírgula 5 4" xfId="1907"/>
    <cellStyle name="Vírgula 5 4 2" xfId="1908"/>
    <cellStyle name="Vírgula 5 4 2 2" xfId="1909"/>
    <cellStyle name="Vírgula 5 4 2 2 2" xfId="1910"/>
    <cellStyle name="Vírgula 5 4 2 2 2 2" xfId="1911"/>
    <cellStyle name="Vírgula 5 4 2 2 2 3" xfId="1912"/>
    <cellStyle name="Vírgula 5 4 2 2 3" xfId="1913"/>
    <cellStyle name="Vírgula 5 4 2 2 4" xfId="1914"/>
    <cellStyle name="Vírgula 5 4 2 3" xfId="1915"/>
    <cellStyle name="Vírgula 5 4 2 3 2" xfId="1916"/>
    <cellStyle name="Vírgula 5 4 2 3 3" xfId="1917"/>
    <cellStyle name="Vírgula 5 4 2 4" xfId="1918"/>
    <cellStyle name="Vírgula 5 4 2 5" xfId="1919"/>
    <cellStyle name="Vírgula 5 4 3" xfId="1920"/>
    <cellStyle name="Vírgula 5 4 3 2" xfId="1921"/>
    <cellStyle name="Vírgula 5 4 3 2 2" xfId="1922"/>
    <cellStyle name="Vírgula 5 4 3 2 3" xfId="1923"/>
    <cellStyle name="Vírgula 5 4 3 3" xfId="1924"/>
    <cellStyle name="Vírgula 5 4 3 4" xfId="1925"/>
    <cellStyle name="Vírgula 5 4 4" xfId="1926"/>
    <cellStyle name="Vírgula 5 4 4 2" xfId="1927"/>
    <cellStyle name="Vírgula 5 4 4 3" xfId="1928"/>
    <cellStyle name="Vírgula 5 4 5" xfId="1929"/>
    <cellStyle name="Vírgula 5 4 6" xfId="1930"/>
    <cellStyle name="Vírgula 5 5" xfId="1931"/>
    <cellStyle name="Vírgula 5 5 2" xfId="1932"/>
    <cellStyle name="Vírgula 5 5 2 2" xfId="1933"/>
    <cellStyle name="Vírgula 5 5 2 2 2" xfId="1934"/>
    <cellStyle name="Vírgula 5 5 2 2 2 2" xfId="1935"/>
    <cellStyle name="Vírgula 5 5 2 2 2 3" xfId="1936"/>
    <cellStyle name="Vírgula 5 5 2 2 3" xfId="1937"/>
    <cellStyle name="Vírgula 5 5 2 2 4" xfId="1938"/>
    <cellStyle name="Vírgula 5 5 2 3" xfId="1939"/>
    <cellStyle name="Vírgula 5 5 2 3 2" xfId="1940"/>
    <cellStyle name="Vírgula 5 5 2 3 3" xfId="1941"/>
    <cellStyle name="Vírgula 5 5 2 4" xfId="1942"/>
    <cellStyle name="Vírgula 5 5 2 5" xfId="1943"/>
    <cellStyle name="Vírgula 5 5 3" xfId="1944"/>
    <cellStyle name="Vírgula 5 5 3 2" xfId="1945"/>
    <cellStyle name="Vírgula 5 5 3 2 2" xfId="1946"/>
    <cellStyle name="Vírgula 5 5 3 2 3" xfId="1947"/>
    <cellStyle name="Vírgula 5 5 3 3" xfId="1948"/>
    <cellStyle name="Vírgula 5 5 3 4" xfId="1949"/>
    <cellStyle name="Vírgula 5 5 4" xfId="1950"/>
    <cellStyle name="Vírgula 5 5 4 2" xfId="1951"/>
    <cellStyle name="Vírgula 5 5 4 3" xfId="1952"/>
    <cellStyle name="Vírgula 5 5 5" xfId="1953"/>
    <cellStyle name="Vírgula 5 5 6" xfId="1954"/>
    <cellStyle name="Vírgula 5 6" xfId="1955"/>
    <cellStyle name="Vírgula 5 6 2" xfId="1956"/>
    <cellStyle name="Vírgula 5 6 2 2" xfId="1957"/>
    <cellStyle name="Vírgula 5 6 2 2 2" xfId="1958"/>
    <cellStyle name="Vírgula 5 6 2 2 3" xfId="1959"/>
    <cellStyle name="Vírgula 5 6 2 3" xfId="1960"/>
    <cellStyle name="Vírgula 5 6 2 4" xfId="1961"/>
    <cellStyle name="Vírgula 5 6 3" xfId="1962"/>
    <cellStyle name="Vírgula 5 6 3 2" xfId="1963"/>
    <cellStyle name="Vírgula 5 6 3 3" xfId="1964"/>
    <cellStyle name="Vírgula 5 6 4" xfId="1965"/>
    <cellStyle name="Vírgula 5 6 5" xfId="1966"/>
    <cellStyle name="Vírgula 5 7" xfId="1967"/>
    <cellStyle name="Vírgula 5 7 2" xfId="1968"/>
    <cellStyle name="Vírgula 5 7 2 2" xfId="1969"/>
    <cellStyle name="Vírgula 5 7 2 3" xfId="1970"/>
    <cellStyle name="Vírgula 5 7 3" xfId="1971"/>
    <cellStyle name="Vírgula 5 7 4" xfId="1972"/>
    <cellStyle name="Vírgula 5 8" xfId="1973"/>
    <cellStyle name="Vírgula 5 8 2" xfId="1974"/>
    <cellStyle name="Vírgula 5 8 2 2" xfId="1975"/>
    <cellStyle name="Vírgula 5 8 2 3" xfId="1976"/>
    <cellStyle name="Vírgula 5 8 3" xfId="1977"/>
    <cellStyle name="Vírgula 5 8 4" xfId="1978"/>
    <cellStyle name="Vírgula 5 9" xfId="1979"/>
    <cellStyle name="Vírgula 5 9 2" xfId="1980"/>
    <cellStyle name="Vírgula 5 9 2 2" xfId="1981"/>
    <cellStyle name="Vírgula 5 9 2 3" xfId="1982"/>
    <cellStyle name="Vírgula 5 9 3" xfId="1983"/>
    <cellStyle name="Vírgula 5 9 4" xfId="1984"/>
    <cellStyle name="Vírgula 6" xfId="1985"/>
    <cellStyle name="Vírgula 6 2" xfId="1986"/>
    <cellStyle name="Vírgula 6 2 2" xfId="1987"/>
    <cellStyle name="Vírgula 6 2 2 2" xfId="1988"/>
    <cellStyle name="Vírgula 6 2 2 2 2" xfId="1989"/>
    <cellStyle name="Vírgula 6 2 2 2 2 2" xfId="1990"/>
    <cellStyle name="Vírgula 6 2 2 2 2 2 2" xfId="1991"/>
    <cellStyle name="Vírgula 6 2 2 2 2 2 3" xfId="1992"/>
    <cellStyle name="Vírgula 6 2 2 2 2 3" xfId="1993"/>
    <cellStyle name="Vírgula 6 2 2 2 2 4" xfId="1994"/>
    <cellStyle name="Vírgula 6 2 2 2 3" xfId="1995"/>
    <cellStyle name="Vírgula 6 2 2 2 3 2" xfId="1996"/>
    <cellStyle name="Vírgula 6 2 2 2 3 3" xfId="1997"/>
    <cellStyle name="Vírgula 6 2 2 2 4" xfId="1998"/>
    <cellStyle name="Vírgula 6 2 2 2 5" xfId="1999"/>
    <cellStyle name="Vírgula 6 2 2 3" xfId="2000"/>
    <cellStyle name="Vírgula 6 2 2 3 2" xfId="2001"/>
    <cellStyle name="Vírgula 6 2 2 3 2 2" xfId="2002"/>
    <cellStyle name="Vírgula 6 2 2 3 2 3" xfId="2003"/>
    <cellStyle name="Vírgula 6 2 2 3 3" xfId="2004"/>
    <cellStyle name="Vírgula 6 2 2 3 4" xfId="2005"/>
    <cellStyle name="Vírgula 6 2 2 4" xfId="2006"/>
    <cellStyle name="Vírgula 6 2 2 4 2" xfId="2007"/>
    <cellStyle name="Vírgula 6 2 2 4 3" xfId="2008"/>
    <cellStyle name="Vírgula 6 2 2 5" xfId="2009"/>
    <cellStyle name="Vírgula 6 2 2 6" xfId="2010"/>
    <cellStyle name="Vírgula 6 2 3" xfId="2011"/>
    <cellStyle name="Vírgula 6 2 3 2" xfId="2012"/>
    <cellStyle name="Vírgula 6 2 3 2 2" xfId="2013"/>
    <cellStyle name="Vírgula 6 2 3 2 2 2" xfId="2014"/>
    <cellStyle name="Vírgula 6 2 3 2 2 3" xfId="2015"/>
    <cellStyle name="Vírgula 6 2 3 2 3" xfId="2016"/>
    <cellStyle name="Vírgula 6 2 3 2 4" xfId="2017"/>
    <cellStyle name="Vírgula 6 2 3 3" xfId="2018"/>
    <cellStyle name="Vírgula 6 2 3 3 2" xfId="2019"/>
    <cellStyle name="Vírgula 6 2 3 3 3" xfId="2020"/>
    <cellStyle name="Vírgula 6 2 3 4" xfId="2021"/>
    <cellStyle name="Vírgula 6 2 3 5" xfId="2022"/>
    <cellStyle name="Vírgula 6 2 4" xfId="2023"/>
    <cellStyle name="Vírgula 6 2 4 2" xfId="2024"/>
    <cellStyle name="Vírgula 6 2 4 2 2" xfId="2025"/>
    <cellStyle name="Vírgula 6 2 4 2 3" xfId="2026"/>
    <cellStyle name="Vírgula 6 2 4 3" xfId="2027"/>
    <cellStyle name="Vírgula 6 2 4 4" xfId="2028"/>
    <cellStyle name="Vírgula 6 2 5" xfId="2029"/>
    <cellStyle name="Vírgula 6 2 5 2" xfId="2030"/>
    <cellStyle name="Vírgula 6 2 5 3" xfId="2031"/>
    <cellStyle name="Vírgula 6 2 6" xfId="2032"/>
    <cellStyle name="Vírgula 6 2 7" xfId="2033"/>
    <cellStyle name="Vírgula 6 3" xfId="2034"/>
    <cellStyle name="Vírgula 6 3 2" xfId="2035"/>
    <cellStyle name="Vírgula 6 3 2 2" xfId="2036"/>
    <cellStyle name="Vírgula 6 3 2 2 2" xfId="2037"/>
    <cellStyle name="Vírgula 6 3 2 2 2 2" xfId="2038"/>
    <cellStyle name="Vírgula 6 3 2 2 2 3" xfId="2039"/>
    <cellStyle name="Vírgula 6 3 2 2 3" xfId="2040"/>
    <cellStyle name="Vírgula 6 3 2 2 4" xfId="2041"/>
    <cellStyle name="Vírgula 6 3 2 3" xfId="2042"/>
    <cellStyle name="Vírgula 6 3 2 3 2" xfId="2043"/>
    <cellStyle name="Vírgula 6 3 2 3 3" xfId="2044"/>
    <cellStyle name="Vírgula 6 3 2 4" xfId="2045"/>
    <cellStyle name="Vírgula 6 3 2 5" xfId="2046"/>
    <cellStyle name="Vírgula 6 3 3" xfId="2047"/>
    <cellStyle name="Vírgula 6 3 3 2" xfId="2048"/>
    <cellStyle name="Vírgula 6 3 3 2 2" xfId="2049"/>
    <cellStyle name="Vírgula 6 3 3 2 3" xfId="2050"/>
    <cellStyle name="Vírgula 6 3 3 3" xfId="2051"/>
    <cellStyle name="Vírgula 6 3 3 4" xfId="2052"/>
    <cellStyle name="Vírgula 6 3 4" xfId="2053"/>
    <cellStyle name="Vírgula 6 3 4 2" xfId="2054"/>
    <cellStyle name="Vírgula 6 3 4 3" xfId="2055"/>
    <cellStyle name="Vírgula 6 3 5" xfId="2056"/>
    <cellStyle name="Vírgula 6 3 6" xfId="2057"/>
    <cellStyle name="Vírgula 6 4" xfId="2058"/>
    <cellStyle name="Vírgula 6 4 2" xfId="2059"/>
    <cellStyle name="Vírgula 6 4 2 2" xfId="2060"/>
    <cellStyle name="Vírgula 6 4 2 2 2" xfId="2061"/>
    <cellStyle name="Vírgula 6 4 2 2 3" xfId="2062"/>
    <cellStyle name="Vírgula 6 4 2 3" xfId="2063"/>
    <cellStyle name="Vírgula 6 4 2 4" xfId="2064"/>
    <cellStyle name="Vírgula 6 4 3" xfId="2065"/>
    <cellStyle name="Vírgula 6 4 3 2" xfId="2066"/>
    <cellStyle name="Vírgula 6 4 3 3" xfId="2067"/>
    <cellStyle name="Vírgula 6 4 4" xfId="2068"/>
    <cellStyle name="Vírgula 6 4 5" xfId="2069"/>
    <cellStyle name="Vírgula 6 5" xfId="2070"/>
    <cellStyle name="Vírgula 6 5 2" xfId="2071"/>
    <cellStyle name="Vírgula 6 5 2 2" xfId="2072"/>
    <cellStyle name="Vírgula 6 5 2 3" xfId="2073"/>
    <cellStyle name="Vírgula 6 5 3" xfId="2074"/>
    <cellStyle name="Vírgula 6 5 4" xfId="2075"/>
    <cellStyle name="Vírgula 6 6" xfId="2076"/>
    <cellStyle name="Vírgula 6 6 2" xfId="2077"/>
    <cellStyle name="Vírgula 6 6 2 2" xfId="2078"/>
    <cellStyle name="Vírgula 6 6 2 3" xfId="2079"/>
    <cellStyle name="Vírgula 6 6 3" xfId="2080"/>
    <cellStyle name="Vírgula 6 6 4" xfId="2081"/>
    <cellStyle name="Vírgula 6 7" xfId="2082"/>
    <cellStyle name="Vírgula 6 7 2" xfId="2083"/>
    <cellStyle name="Vírgula 6 7 3" xfId="2084"/>
    <cellStyle name="Vírgula 6 8" xfId="2085"/>
    <cellStyle name="Vírgula 6 9" xfId="2086"/>
    <cellStyle name="Vírgula 7" xfId="2087"/>
    <cellStyle name="Vírgula 7 2" xfId="2088"/>
    <cellStyle name="Vírgula 7 2 2" xfId="2089"/>
    <cellStyle name="Vírgula 7 2 2 2" xfId="2090"/>
    <cellStyle name="Vírgula 7 2 2 2 2" xfId="2091"/>
    <cellStyle name="Vírgula 7 2 2 2 2 2" xfId="2092"/>
    <cellStyle name="Vírgula 7 2 2 2 2 2 2" xfId="2093"/>
    <cellStyle name="Vírgula 7 2 2 2 2 2 3" xfId="2094"/>
    <cellStyle name="Vírgula 7 2 2 2 2 3" xfId="2095"/>
    <cellStyle name="Vírgula 7 2 2 2 2 4" xfId="2096"/>
    <cellStyle name="Vírgula 7 2 2 2 3" xfId="2097"/>
    <cellStyle name="Vírgula 7 2 2 2 3 2" xfId="2098"/>
    <cellStyle name="Vírgula 7 2 2 2 3 3" xfId="2099"/>
    <cellStyle name="Vírgula 7 2 2 2 4" xfId="2100"/>
    <cellStyle name="Vírgula 7 2 2 2 5" xfId="2101"/>
    <cellStyle name="Vírgula 7 2 2 3" xfId="2102"/>
    <cellStyle name="Vírgula 7 2 2 3 2" xfId="2103"/>
    <cellStyle name="Vírgula 7 2 2 3 2 2" xfId="2104"/>
    <cellStyle name="Vírgula 7 2 2 3 2 3" xfId="2105"/>
    <cellStyle name="Vírgula 7 2 2 3 3" xfId="2106"/>
    <cellStyle name="Vírgula 7 2 2 3 4" xfId="2107"/>
    <cellStyle name="Vírgula 7 2 2 4" xfId="2108"/>
    <cellStyle name="Vírgula 7 2 2 4 2" xfId="2109"/>
    <cellStyle name="Vírgula 7 2 2 4 3" xfId="2110"/>
    <cellStyle name="Vírgula 7 2 2 5" xfId="2111"/>
    <cellStyle name="Vírgula 7 2 2 6" xfId="2112"/>
    <cellStyle name="Vírgula 7 2 3" xfId="2113"/>
    <cellStyle name="Vírgula 7 2 3 2" xfId="2114"/>
    <cellStyle name="Vírgula 7 2 3 2 2" xfId="2115"/>
    <cellStyle name="Vírgula 7 2 3 2 2 2" xfId="2116"/>
    <cellStyle name="Vírgula 7 2 3 2 2 3" xfId="2117"/>
    <cellStyle name="Vírgula 7 2 3 2 3" xfId="2118"/>
    <cellStyle name="Vírgula 7 2 3 2 4" xfId="2119"/>
    <cellStyle name="Vírgula 7 2 3 3" xfId="2120"/>
    <cellStyle name="Vírgula 7 2 3 3 2" xfId="2121"/>
    <cellStyle name="Vírgula 7 2 3 3 3" xfId="2122"/>
    <cellStyle name="Vírgula 7 2 3 4" xfId="2123"/>
    <cellStyle name="Vírgula 7 2 3 5" xfId="2124"/>
    <cellStyle name="Vírgula 7 2 4" xfId="2125"/>
    <cellStyle name="Vírgula 7 2 4 2" xfId="2126"/>
    <cellStyle name="Vírgula 7 2 4 2 2" xfId="2127"/>
    <cellStyle name="Vírgula 7 2 4 2 3" xfId="2128"/>
    <cellStyle name="Vírgula 7 2 4 3" xfId="2129"/>
    <cellStyle name="Vírgula 7 2 4 4" xfId="2130"/>
    <cellStyle name="Vírgula 7 2 5" xfId="2131"/>
    <cellStyle name="Vírgula 7 2 5 2" xfId="2132"/>
    <cellStyle name="Vírgula 7 2 5 3" xfId="2133"/>
    <cellStyle name="Vírgula 7 2 6" xfId="2134"/>
    <cellStyle name="Vírgula 7 2 7" xfId="2135"/>
    <cellStyle name="Vírgula 7 3" xfId="2136"/>
    <cellStyle name="Vírgula 7 3 2" xfId="2137"/>
    <cellStyle name="Vírgula 7 3 2 2" xfId="2138"/>
    <cellStyle name="Vírgula 7 3 2 2 2" xfId="2139"/>
    <cellStyle name="Vírgula 7 3 2 2 2 2" xfId="2140"/>
    <cellStyle name="Vírgula 7 3 2 2 2 3" xfId="2141"/>
    <cellStyle name="Vírgula 7 3 2 2 3" xfId="2142"/>
    <cellStyle name="Vírgula 7 3 2 2 4" xfId="2143"/>
    <cellStyle name="Vírgula 7 3 2 3" xfId="2144"/>
    <cellStyle name="Vírgula 7 3 2 3 2" xfId="2145"/>
    <cellStyle name="Vírgula 7 3 2 3 3" xfId="2146"/>
    <cellStyle name="Vírgula 7 3 2 4" xfId="2147"/>
    <cellStyle name="Vírgula 7 3 2 5" xfId="2148"/>
    <cellStyle name="Vírgula 7 3 3" xfId="2149"/>
    <cellStyle name="Vírgula 7 3 3 2" xfId="2150"/>
    <cellStyle name="Vírgula 7 3 3 2 2" xfId="2151"/>
    <cellStyle name="Vírgula 7 3 3 2 3" xfId="2152"/>
    <cellStyle name="Vírgula 7 3 3 3" xfId="2153"/>
    <cellStyle name="Vírgula 7 3 3 4" xfId="2154"/>
    <cellStyle name="Vírgula 7 3 4" xfId="2155"/>
    <cellStyle name="Vírgula 7 3 4 2" xfId="2156"/>
    <cellStyle name="Vírgula 7 3 4 3" xfId="2157"/>
    <cellStyle name="Vírgula 7 3 5" xfId="2158"/>
    <cellStyle name="Vírgula 7 3 6" xfId="2159"/>
    <cellStyle name="Vírgula 7 4" xfId="2160"/>
    <cellStyle name="Vírgula 7 4 2" xfId="2161"/>
    <cellStyle name="Vírgula 7 4 2 2" xfId="2162"/>
    <cellStyle name="Vírgula 7 4 2 2 2" xfId="2163"/>
    <cellStyle name="Vírgula 7 4 2 2 3" xfId="2164"/>
    <cellStyle name="Vírgula 7 4 2 3" xfId="2165"/>
    <cellStyle name="Vírgula 7 4 2 4" xfId="2166"/>
    <cellStyle name="Vírgula 7 4 3" xfId="2167"/>
    <cellStyle name="Vírgula 7 4 3 2" xfId="2168"/>
    <cellStyle name="Vírgula 7 4 3 3" xfId="2169"/>
    <cellStyle name="Vírgula 7 4 4" xfId="2170"/>
    <cellStyle name="Vírgula 7 4 5" xfId="2171"/>
    <cellStyle name="Vírgula 7 5" xfId="2172"/>
    <cellStyle name="Vírgula 7 5 2" xfId="2173"/>
    <cellStyle name="Vírgula 7 5 2 2" xfId="2174"/>
    <cellStyle name="Vírgula 7 5 2 3" xfId="2175"/>
    <cellStyle name="Vírgula 7 5 3" xfId="2176"/>
    <cellStyle name="Vírgula 7 5 4" xfId="2177"/>
    <cellStyle name="Vírgula 7 6" xfId="2178"/>
    <cellStyle name="Vírgula 7 6 2" xfId="2179"/>
    <cellStyle name="Vírgula 7 6 3" xfId="2180"/>
    <cellStyle name="Vírgula 7 7" xfId="2181"/>
    <cellStyle name="Vírgula 7 8" xfId="2182"/>
    <cellStyle name="Vírgula 8" xfId="2183"/>
    <cellStyle name="Vírgula 8 2" xfId="2184"/>
    <cellStyle name="Vírgula 8 2 2" xfId="2185"/>
    <cellStyle name="Vírgula 8 2 2 2" xfId="2186"/>
    <cellStyle name="Vírgula 8 2 2 2 2" xfId="2187"/>
    <cellStyle name="Vírgula 8 2 2 2 2 2" xfId="2188"/>
    <cellStyle name="Vírgula 8 2 2 2 2 2 2" xfId="2189"/>
    <cellStyle name="Vírgula 8 2 2 2 2 2 3" xfId="2190"/>
    <cellStyle name="Vírgula 8 2 2 2 2 3" xfId="2191"/>
    <cellStyle name="Vírgula 8 2 2 2 2 4" xfId="2192"/>
    <cellStyle name="Vírgula 8 2 2 2 3" xfId="2193"/>
    <cellStyle name="Vírgula 8 2 2 2 3 2" xfId="2194"/>
    <cellStyle name="Vírgula 8 2 2 2 3 3" xfId="2195"/>
    <cellStyle name="Vírgula 8 2 2 2 4" xfId="2196"/>
    <cellStyle name="Vírgula 8 2 2 2 5" xfId="2197"/>
    <cellStyle name="Vírgula 8 2 2 3" xfId="2198"/>
    <cellStyle name="Vírgula 8 2 2 3 2" xfId="2199"/>
    <cellStyle name="Vírgula 8 2 2 3 2 2" xfId="2200"/>
    <cellStyle name="Vírgula 8 2 2 3 2 3" xfId="2201"/>
    <cellStyle name="Vírgula 8 2 2 3 3" xfId="2202"/>
    <cellStyle name="Vírgula 8 2 2 3 4" xfId="2203"/>
    <cellStyle name="Vírgula 8 2 2 4" xfId="2204"/>
    <cellStyle name="Vírgula 8 2 2 4 2" xfId="2205"/>
    <cellStyle name="Vírgula 8 2 2 4 3" xfId="2206"/>
    <cellStyle name="Vírgula 8 2 2 5" xfId="2207"/>
    <cellStyle name="Vírgula 8 2 2 6" xfId="2208"/>
    <cellStyle name="Vírgula 8 2 3" xfId="2209"/>
    <cellStyle name="Vírgula 8 2 3 2" xfId="2210"/>
    <cellStyle name="Vírgula 8 2 3 2 2" xfId="2211"/>
    <cellStyle name="Vírgula 8 2 3 2 2 2" xfId="2212"/>
    <cellStyle name="Vírgula 8 2 3 2 2 3" xfId="2213"/>
    <cellStyle name="Vírgula 8 2 3 2 3" xfId="2214"/>
    <cellStyle name="Vírgula 8 2 3 2 4" xfId="2215"/>
    <cellStyle name="Vírgula 8 2 3 3" xfId="2216"/>
    <cellStyle name="Vírgula 8 2 3 3 2" xfId="2217"/>
    <cellStyle name="Vírgula 8 2 3 3 3" xfId="2218"/>
    <cellStyle name="Vírgula 8 2 3 4" xfId="2219"/>
    <cellStyle name="Vírgula 8 2 3 5" xfId="2220"/>
    <cellStyle name="Vírgula 8 2 4" xfId="2221"/>
    <cellStyle name="Vírgula 8 2 4 2" xfId="2222"/>
    <cellStyle name="Vírgula 8 2 4 2 2" xfId="2223"/>
    <cellStyle name="Vírgula 8 2 4 2 3" xfId="2224"/>
    <cellStyle name="Vírgula 8 2 4 3" xfId="2225"/>
    <cellStyle name="Vírgula 8 2 4 4" xfId="2226"/>
    <cellStyle name="Vírgula 8 2 5" xfId="2227"/>
    <cellStyle name="Vírgula 8 2 5 2" xfId="2228"/>
    <cellStyle name="Vírgula 8 2 5 3" xfId="2229"/>
    <cellStyle name="Vírgula 8 2 6" xfId="2230"/>
    <cellStyle name="Vírgula 8 2 7" xfId="2231"/>
    <cellStyle name="Vírgula 8 3" xfId="2232"/>
    <cellStyle name="Vírgula 8 3 2" xfId="2233"/>
    <cellStyle name="Vírgula 8 3 2 2" xfId="2234"/>
    <cellStyle name="Vírgula 8 3 2 2 2" xfId="2235"/>
    <cellStyle name="Vírgula 8 3 2 2 2 2" xfId="2236"/>
    <cellStyle name="Vírgula 8 3 2 2 2 3" xfId="2237"/>
    <cellStyle name="Vírgula 8 3 2 2 3" xfId="2238"/>
    <cellStyle name="Vírgula 8 3 2 2 4" xfId="2239"/>
    <cellStyle name="Vírgula 8 3 2 3" xfId="2240"/>
    <cellStyle name="Vírgula 8 3 2 3 2" xfId="2241"/>
    <cellStyle name="Vírgula 8 3 2 3 3" xfId="2242"/>
    <cellStyle name="Vírgula 8 3 2 4" xfId="2243"/>
    <cellStyle name="Vírgula 8 3 2 5" xfId="2244"/>
    <cellStyle name="Vírgula 8 3 3" xfId="2245"/>
    <cellStyle name="Vírgula 8 3 3 2" xfId="2246"/>
    <cellStyle name="Vírgula 8 3 3 2 2" xfId="2247"/>
    <cellStyle name="Vírgula 8 3 3 2 3" xfId="2248"/>
    <cellStyle name="Vírgula 8 3 3 3" xfId="2249"/>
    <cellStyle name="Vírgula 8 3 3 4" xfId="2250"/>
    <cellStyle name="Vírgula 8 3 4" xfId="2251"/>
    <cellStyle name="Vírgula 8 3 4 2" xfId="2252"/>
    <cellStyle name="Vírgula 8 3 4 3" xfId="2253"/>
    <cellStyle name="Vírgula 8 3 5" xfId="2254"/>
    <cellStyle name="Vírgula 8 3 6" xfId="2255"/>
    <cellStyle name="Vírgula 8 4" xfId="2256"/>
    <cellStyle name="Vírgula 8 4 2" xfId="2257"/>
    <cellStyle name="Vírgula 8 4 2 2" xfId="2258"/>
    <cellStyle name="Vírgula 8 4 2 2 2" xfId="2259"/>
    <cellStyle name="Vírgula 8 4 2 2 3" xfId="2260"/>
    <cellStyle name="Vírgula 8 4 2 3" xfId="2261"/>
    <cellStyle name="Vírgula 8 4 2 4" xfId="2262"/>
    <cellStyle name="Vírgula 8 4 3" xfId="2263"/>
    <cellStyle name="Vírgula 8 4 3 2" xfId="2264"/>
    <cellStyle name="Vírgula 8 4 3 3" xfId="2265"/>
    <cellStyle name="Vírgula 8 4 4" xfId="2266"/>
    <cellStyle name="Vírgula 8 4 5" xfId="2267"/>
    <cellStyle name="Vírgula 8 5" xfId="2268"/>
    <cellStyle name="Vírgula 8 5 2" xfId="2269"/>
    <cellStyle name="Vírgula 8 5 2 2" xfId="2270"/>
    <cellStyle name="Vírgula 8 5 2 3" xfId="2271"/>
    <cellStyle name="Vírgula 8 5 3" xfId="2272"/>
    <cellStyle name="Vírgula 8 5 4" xfId="2273"/>
    <cellStyle name="Vírgula 8 6" xfId="2274"/>
    <cellStyle name="Vírgula 8 6 2" xfId="2275"/>
    <cellStyle name="Vírgula 8 6 3" xfId="2276"/>
    <cellStyle name="Vírgula 8 7" xfId="2277"/>
    <cellStyle name="Vírgula 8 8" xfId="2278"/>
    <cellStyle name="Vírgula 9" xfId="2279"/>
    <cellStyle name="Vírgula 9 2" xfId="2280"/>
    <cellStyle name="Vírgula 9 2 2" xfId="2281"/>
    <cellStyle name="Vírgula 9 2 2 2" xfId="2282"/>
    <cellStyle name="Vírgula 9 2 2 2 2" xfId="2283"/>
    <cellStyle name="Vírgula 9 2 2 2 2 2" xfId="2284"/>
    <cellStyle name="Vírgula 9 2 2 2 2 3" xfId="2285"/>
    <cellStyle name="Vírgula 9 2 2 2 3" xfId="2286"/>
    <cellStyle name="Vírgula 9 2 2 2 4" xfId="2287"/>
    <cellStyle name="Vírgula 9 2 2 3" xfId="2288"/>
    <cellStyle name="Vírgula 9 2 2 3 2" xfId="2289"/>
    <cellStyle name="Vírgula 9 2 2 3 3" xfId="2290"/>
    <cellStyle name="Vírgula 9 2 2 4" xfId="2291"/>
    <cellStyle name="Vírgula 9 2 2 5" xfId="2292"/>
    <cellStyle name="Vírgula 9 2 3" xfId="2293"/>
    <cellStyle name="Vírgula 9 2 3 2" xfId="2294"/>
    <cellStyle name="Vírgula 9 2 3 2 2" xfId="2295"/>
    <cellStyle name="Vírgula 9 2 3 2 3" xfId="2296"/>
    <cellStyle name="Vírgula 9 2 3 3" xfId="2297"/>
    <cellStyle name="Vírgula 9 2 3 4" xfId="2298"/>
    <cellStyle name="Vírgula 9 2 4" xfId="2299"/>
    <cellStyle name="Vírgula 9 2 4 2" xfId="2300"/>
    <cellStyle name="Vírgula 9 2 4 3" xfId="2301"/>
    <cellStyle name="Vírgula 9 2 5" xfId="2302"/>
    <cellStyle name="Vírgula 9 2 6" xfId="2303"/>
    <cellStyle name="Vírgula 9 3" xfId="2304"/>
    <cellStyle name="Vírgula 9 3 2" xfId="2305"/>
    <cellStyle name="Vírgula 9 3 2 2" xfId="2306"/>
    <cellStyle name="Vírgula 9 3 2 2 2" xfId="2307"/>
    <cellStyle name="Vírgula 9 3 2 2 3" xfId="2308"/>
    <cellStyle name="Vírgula 9 3 2 3" xfId="2309"/>
    <cellStyle name="Vírgula 9 3 2 4" xfId="2310"/>
    <cellStyle name="Vírgula 9 3 3" xfId="2311"/>
    <cellStyle name="Vírgula 9 3 3 2" xfId="2312"/>
    <cellStyle name="Vírgula 9 3 3 3" xfId="2313"/>
    <cellStyle name="Vírgula 9 3 4" xfId="2314"/>
    <cellStyle name="Vírgula 9 3 5" xfId="2315"/>
    <cellStyle name="Vírgula 9 4" xfId="2316"/>
    <cellStyle name="Vírgula 9 4 2" xfId="2317"/>
    <cellStyle name="Vírgula 9 4 2 2" xfId="2318"/>
    <cellStyle name="Vírgula 9 4 2 3" xfId="2319"/>
    <cellStyle name="Vírgula 9 4 3" xfId="2320"/>
    <cellStyle name="Vírgula 9 4 4" xfId="2321"/>
    <cellStyle name="Vírgula 9 5" xfId="2322"/>
    <cellStyle name="Vírgula 9 5 2" xfId="2323"/>
    <cellStyle name="Vírgula 9 5 3" xfId="2324"/>
    <cellStyle name="Vírgula 9 6" xfId="2325"/>
    <cellStyle name="Vírgula 9 7" xfId="2326"/>
    <cellStyle name="Warning" xfId="23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0.png"/><Relationship Id="rId18" Type="http://schemas.openxmlformats.org/officeDocument/2006/relationships/image" Target="../media/image95.png"/><Relationship Id="rId26" Type="http://schemas.openxmlformats.org/officeDocument/2006/relationships/image" Target="../media/image103.png"/><Relationship Id="rId39" Type="http://schemas.openxmlformats.org/officeDocument/2006/relationships/image" Target="../media/image116.png"/><Relationship Id="rId21" Type="http://schemas.openxmlformats.org/officeDocument/2006/relationships/image" Target="../media/image98.png"/><Relationship Id="rId34" Type="http://schemas.openxmlformats.org/officeDocument/2006/relationships/image" Target="../media/image111.png"/><Relationship Id="rId42" Type="http://schemas.openxmlformats.org/officeDocument/2006/relationships/image" Target="../media/image119.png"/><Relationship Id="rId47" Type="http://schemas.openxmlformats.org/officeDocument/2006/relationships/image" Target="../media/image124.png"/><Relationship Id="rId50" Type="http://schemas.openxmlformats.org/officeDocument/2006/relationships/image" Target="../media/image127.png"/><Relationship Id="rId55" Type="http://schemas.openxmlformats.org/officeDocument/2006/relationships/image" Target="../media/image132.jpeg"/><Relationship Id="rId7" Type="http://schemas.openxmlformats.org/officeDocument/2006/relationships/image" Target="../media/image84.png"/><Relationship Id="rId2" Type="http://schemas.openxmlformats.org/officeDocument/2006/relationships/image" Target="../media/image79.png"/><Relationship Id="rId16" Type="http://schemas.openxmlformats.org/officeDocument/2006/relationships/image" Target="../media/image93.png"/><Relationship Id="rId29" Type="http://schemas.openxmlformats.org/officeDocument/2006/relationships/image" Target="../media/image106.png"/><Relationship Id="rId11" Type="http://schemas.openxmlformats.org/officeDocument/2006/relationships/image" Target="../media/image88.png"/><Relationship Id="rId24" Type="http://schemas.openxmlformats.org/officeDocument/2006/relationships/image" Target="../media/image101.png"/><Relationship Id="rId32" Type="http://schemas.openxmlformats.org/officeDocument/2006/relationships/image" Target="../media/image109.png"/><Relationship Id="rId37" Type="http://schemas.openxmlformats.org/officeDocument/2006/relationships/image" Target="../media/image114.png"/><Relationship Id="rId40" Type="http://schemas.openxmlformats.org/officeDocument/2006/relationships/image" Target="../media/image117.png"/><Relationship Id="rId45" Type="http://schemas.openxmlformats.org/officeDocument/2006/relationships/image" Target="../media/image122.png"/><Relationship Id="rId53" Type="http://schemas.openxmlformats.org/officeDocument/2006/relationships/image" Target="../media/image130.png"/><Relationship Id="rId58" Type="http://schemas.openxmlformats.org/officeDocument/2006/relationships/image" Target="../media/image135.png"/><Relationship Id="rId5" Type="http://schemas.openxmlformats.org/officeDocument/2006/relationships/image" Target="../media/image82.png"/><Relationship Id="rId61" Type="http://schemas.openxmlformats.org/officeDocument/2006/relationships/image" Target="../media/image138.png"/><Relationship Id="rId19" Type="http://schemas.openxmlformats.org/officeDocument/2006/relationships/image" Target="../media/image96.png"/><Relationship Id="rId14" Type="http://schemas.openxmlformats.org/officeDocument/2006/relationships/image" Target="../media/image91.png"/><Relationship Id="rId22" Type="http://schemas.openxmlformats.org/officeDocument/2006/relationships/image" Target="../media/image99.png"/><Relationship Id="rId27" Type="http://schemas.openxmlformats.org/officeDocument/2006/relationships/image" Target="../media/image104.png"/><Relationship Id="rId30" Type="http://schemas.openxmlformats.org/officeDocument/2006/relationships/image" Target="../media/image107.png"/><Relationship Id="rId35" Type="http://schemas.openxmlformats.org/officeDocument/2006/relationships/image" Target="../media/image112.png"/><Relationship Id="rId43" Type="http://schemas.openxmlformats.org/officeDocument/2006/relationships/image" Target="../media/image120.png"/><Relationship Id="rId48" Type="http://schemas.openxmlformats.org/officeDocument/2006/relationships/image" Target="../media/image125.png"/><Relationship Id="rId56" Type="http://schemas.openxmlformats.org/officeDocument/2006/relationships/image" Target="../media/image133.png"/><Relationship Id="rId8" Type="http://schemas.openxmlformats.org/officeDocument/2006/relationships/image" Target="../media/image85.jpeg"/><Relationship Id="rId51" Type="http://schemas.openxmlformats.org/officeDocument/2006/relationships/image" Target="../media/image128.png"/><Relationship Id="rId3" Type="http://schemas.openxmlformats.org/officeDocument/2006/relationships/image" Target="../media/image80.png"/><Relationship Id="rId12" Type="http://schemas.openxmlformats.org/officeDocument/2006/relationships/image" Target="../media/image89.png"/><Relationship Id="rId17" Type="http://schemas.openxmlformats.org/officeDocument/2006/relationships/image" Target="../media/image94.png"/><Relationship Id="rId25" Type="http://schemas.openxmlformats.org/officeDocument/2006/relationships/image" Target="../media/image102.png"/><Relationship Id="rId33" Type="http://schemas.openxmlformats.org/officeDocument/2006/relationships/image" Target="../media/image110.png"/><Relationship Id="rId38" Type="http://schemas.openxmlformats.org/officeDocument/2006/relationships/image" Target="../media/image115.png"/><Relationship Id="rId46" Type="http://schemas.openxmlformats.org/officeDocument/2006/relationships/image" Target="../media/image123.png"/><Relationship Id="rId59" Type="http://schemas.openxmlformats.org/officeDocument/2006/relationships/image" Target="../media/image136.png"/><Relationship Id="rId20" Type="http://schemas.openxmlformats.org/officeDocument/2006/relationships/image" Target="../media/image97.jpeg"/><Relationship Id="rId41" Type="http://schemas.openxmlformats.org/officeDocument/2006/relationships/image" Target="../media/image118.png"/><Relationship Id="rId54" Type="http://schemas.openxmlformats.org/officeDocument/2006/relationships/image" Target="../media/image131.jpeg"/><Relationship Id="rId62" Type="http://schemas.openxmlformats.org/officeDocument/2006/relationships/image" Target="../media/image139.jpeg"/><Relationship Id="rId1" Type="http://schemas.openxmlformats.org/officeDocument/2006/relationships/image" Target="../media/image78.png"/><Relationship Id="rId6" Type="http://schemas.openxmlformats.org/officeDocument/2006/relationships/image" Target="../media/image83.png"/><Relationship Id="rId15" Type="http://schemas.openxmlformats.org/officeDocument/2006/relationships/image" Target="../media/image92.png"/><Relationship Id="rId23" Type="http://schemas.openxmlformats.org/officeDocument/2006/relationships/image" Target="../media/image100.png"/><Relationship Id="rId28" Type="http://schemas.openxmlformats.org/officeDocument/2006/relationships/image" Target="../media/image105.png"/><Relationship Id="rId36" Type="http://schemas.openxmlformats.org/officeDocument/2006/relationships/image" Target="../media/image113.png"/><Relationship Id="rId49" Type="http://schemas.openxmlformats.org/officeDocument/2006/relationships/image" Target="../media/image126.png"/><Relationship Id="rId57" Type="http://schemas.openxmlformats.org/officeDocument/2006/relationships/image" Target="../media/image134.jpeg"/><Relationship Id="rId10" Type="http://schemas.openxmlformats.org/officeDocument/2006/relationships/image" Target="../media/image87.png"/><Relationship Id="rId31" Type="http://schemas.openxmlformats.org/officeDocument/2006/relationships/image" Target="../media/image108.png"/><Relationship Id="rId44" Type="http://schemas.openxmlformats.org/officeDocument/2006/relationships/image" Target="../media/image121.png"/><Relationship Id="rId52" Type="http://schemas.openxmlformats.org/officeDocument/2006/relationships/image" Target="../media/image129.png"/><Relationship Id="rId60" Type="http://schemas.openxmlformats.org/officeDocument/2006/relationships/image" Target="../media/image137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png"/><Relationship Id="rId2" Type="http://schemas.openxmlformats.org/officeDocument/2006/relationships/image" Target="../media/image140.jpeg"/><Relationship Id="rId1" Type="http://schemas.openxmlformats.org/officeDocument/2006/relationships/image" Target="../media/image138.png"/><Relationship Id="rId5" Type="http://schemas.openxmlformats.org/officeDocument/2006/relationships/image" Target="../media/image128.png"/><Relationship Id="rId4" Type="http://schemas.openxmlformats.org/officeDocument/2006/relationships/image" Target="../media/image1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343080</xdr:colOff>
      <xdr:row>18</xdr:row>
      <xdr:rowOff>236880</xdr:rowOff>
    </xdr:from>
    <xdr:ext cx="818640" cy="536040"/>
    <xdr:pic>
      <xdr:nvPicPr>
        <xdr:cNvPr id="10" name="Imagem 80">
          <a:extLst>
            <a:ext uri="{FF2B5EF4-FFF2-40B4-BE49-F238E27FC236}">
              <a16:creationId xmlns:a16="http://schemas.microsoft.com/office/drawing/2014/main" id="{42E49BEF-3721-7ECF-09A1-740F782BB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43080" y="4056405"/>
          <a:ext cx="818640" cy="5360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64440</xdr:colOff>
      <xdr:row>1</xdr:row>
      <xdr:rowOff>196920</xdr:rowOff>
    </xdr:from>
    <xdr:ext cx="904680" cy="736559"/>
    <xdr:pic>
      <xdr:nvPicPr>
        <xdr:cNvPr id="2" name="Imagem 60">
          <a:extLst>
            <a:ext uri="{FF2B5EF4-FFF2-40B4-BE49-F238E27FC236}">
              <a16:creationId xmlns:a16="http://schemas.microsoft.com/office/drawing/2014/main" id="{F7D895A3-CC93-A6D6-8247-7ABB607AE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 b="-8225"/>
        <a:stretch>
          <a:fillRect/>
        </a:stretch>
      </xdr:blipFill>
      <xdr:spPr>
        <a:xfrm>
          <a:off x="64440" y="396945"/>
          <a:ext cx="904680" cy="736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495360</xdr:colOff>
      <xdr:row>6</xdr:row>
      <xdr:rowOff>110520</xdr:rowOff>
    </xdr:from>
    <xdr:ext cx="360720" cy="487080"/>
    <xdr:pic>
      <xdr:nvPicPr>
        <xdr:cNvPr id="4" name="Imagem 61">
          <a:extLst>
            <a:ext uri="{FF2B5EF4-FFF2-40B4-BE49-F238E27FC236}">
              <a16:creationId xmlns:a16="http://schemas.microsoft.com/office/drawing/2014/main" id="{48923A98-E792-6342-F5CC-4CCFB84A0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495360" y="1405920"/>
          <a:ext cx="360720" cy="487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476280</xdr:colOff>
      <xdr:row>9</xdr:row>
      <xdr:rowOff>182880</xdr:rowOff>
    </xdr:from>
    <xdr:ext cx="333360" cy="452160"/>
    <xdr:pic>
      <xdr:nvPicPr>
        <xdr:cNvPr id="5" name="Imagem 77">
          <a:extLst>
            <a:ext uri="{FF2B5EF4-FFF2-40B4-BE49-F238E27FC236}">
              <a16:creationId xmlns:a16="http://schemas.microsoft.com/office/drawing/2014/main" id="{CAA8C5E8-B80F-B270-3783-F60203576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476280" y="2145030"/>
          <a:ext cx="333360" cy="4521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366839</xdr:colOff>
      <xdr:row>15</xdr:row>
      <xdr:rowOff>114120</xdr:rowOff>
    </xdr:from>
    <xdr:ext cx="590040" cy="477360"/>
    <xdr:pic>
      <xdr:nvPicPr>
        <xdr:cNvPr id="9" name="Imagem 79">
          <a:extLst>
            <a:ext uri="{FF2B5EF4-FFF2-40B4-BE49-F238E27FC236}">
              <a16:creationId xmlns:a16="http://schemas.microsoft.com/office/drawing/2014/main" id="{0CDA72F2-842C-6063-EBFE-8BEC9FDA5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366839" y="3362145"/>
          <a:ext cx="590040" cy="477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399960</xdr:colOff>
      <xdr:row>23</xdr:row>
      <xdr:rowOff>138900</xdr:rowOff>
    </xdr:from>
    <xdr:ext cx="1014119" cy="573480"/>
    <xdr:pic>
      <xdr:nvPicPr>
        <xdr:cNvPr id="11" name="Imagem 81">
          <a:extLst>
            <a:ext uri="{FF2B5EF4-FFF2-40B4-BE49-F238E27FC236}">
              <a16:creationId xmlns:a16="http://schemas.microsoft.com/office/drawing/2014/main" id="{A5E797D9-C131-7BAF-8072-8E096E18C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/>
          <a:alphaModFix/>
        </a:blip>
        <a:srcRect/>
        <a:stretch>
          <a:fillRect/>
        </a:stretch>
      </xdr:blipFill>
      <xdr:spPr>
        <a:xfrm>
          <a:off x="399960" y="4968075"/>
          <a:ext cx="1014119" cy="5734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485640</xdr:colOff>
      <xdr:row>27</xdr:row>
      <xdr:rowOff>95460</xdr:rowOff>
    </xdr:from>
    <xdr:ext cx="552240" cy="811440"/>
    <xdr:pic>
      <xdr:nvPicPr>
        <xdr:cNvPr id="12" name="Imagem 82">
          <a:extLst>
            <a:ext uri="{FF2B5EF4-FFF2-40B4-BE49-F238E27FC236}">
              <a16:creationId xmlns:a16="http://schemas.microsoft.com/office/drawing/2014/main" id="{7ED00E32-F617-8A0E-C799-CB557B37A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lum/>
          <a:alphaModFix/>
        </a:blip>
        <a:srcRect/>
        <a:stretch>
          <a:fillRect/>
        </a:stretch>
      </xdr:blipFill>
      <xdr:spPr>
        <a:xfrm>
          <a:off x="485640" y="6077160"/>
          <a:ext cx="552240" cy="811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571680</xdr:colOff>
      <xdr:row>30</xdr:row>
      <xdr:rowOff>240480</xdr:rowOff>
    </xdr:from>
    <xdr:ext cx="390240" cy="415800"/>
    <xdr:pic>
      <xdr:nvPicPr>
        <xdr:cNvPr id="13" name="Imagem 84">
          <a:extLst>
            <a:ext uri="{FF2B5EF4-FFF2-40B4-BE49-F238E27FC236}">
              <a16:creationId xmlns:a16="http://schemas.microsoft.com/office/drawing/2014/main" id="{97CA87B3-AE9A-7D2C-F8AD-95C1772A3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lum/>
          <a:alphaModFix/>
        </a:blip>
        <a:srcRect/>
        <a:stretch>
          <a:fillRect/>
        </a:stretch>
      </xdr:blipFill>
      <xdr:spPr>
        <a:xfrm>
          <a:off x="571680" y="7088955"/>
          <a:ext cx="390240" cy="41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466560</xdr:colOff>
      <xdr:row>33</xdr:row>
      <xdr:rowOff>59100</xdr:rowOff>
    </xdr:from>
    <xdr:ext cx="666360" cy="542880"/>
    <xdr:pic>
      <xdr:nvPicPr>
        <xdr:cNvPr id="14" name="Imagem 85">
          <a:extLst>
            <a:ext uri="{FF2B5EF4-FFF2-40B4-BE49-F238E27FC236}">
              <a16:creationId xmlns:a16="http://schemas.microsoft.com/office/drawing/2014/main" id="{B6EBA7B6-FB63-8117-6ECD-7B5110B7A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lum/>
          <a:alphaModFix/>
        </a:blip>
        <a:srcRect/>
        <a:stretch>
          <a:fillRect/>
        </a:stretch>
      </xdr:blipFill>
      <xdr:spPr>
        <a:xfrm>
          <a:off x="466560" y="7698150"/>
          <a:ext cx="666360" cy="542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609480</xdr:colOff>
      <xdr:row>36</xdr:row>
      <xdr:rowOff>21105</xdr:rowOff>
    </xdr:from>
    <xdr:ext cx="390240" cy="415800"/>
    <xdr:pic>
      <xdr:nvPicPr>
        <xdr:cNvPr id="15" name="Imagem 87">
          <a:extLst>
            <a:ext uri="{FF2B5EF4-FFF2-40B4-BE49-F238E27FC236}">
              <a16:creationId xmlns:a16="http://schemas.microsoft.com/office/drawing/2014/main" id="{C5AE6B4F-C09F-0430-5B64-3DDF8D8B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lum/>
          <a:alphaModFix/>
        </a:blip>
        <a:srcRect/>
        <a:stretch>
          <a:fillRect/>
        </a:stretch>
      </xdr:blipFill>
      <xdr:spPr>
        <a:xfrm>
          <a:off x="609480" y="8469780"/>
          <a:ext cx="390240" cy="41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495360</xdr:colOff>
      <xdr:row>41</xdr:row>
      <xdr:rowOff>1950</xdr:rowOff>
    </xdr:from>
    <xdr:ext cx="752040" cy="555120"/>
    <xdr:pic>
      <xdr:nvPicPr>
        <xdr:cNvPr id="17" name="Imagem 89">
          <a:extLst>
            <a:ext uri="{FF2B5EF4-FFF2-40B4-BE49-F238E27FC236}">
              <a16:creationId xmlns:a16="http://schemas.microsoft.com/office/drawing/2014/main" id="{E9CCB9F2-22FC-59FF-C3E1-3CD6FD1CA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lum/>
          <a:alphaModFix/>
        </a:blip>
        <a:srcRect/>
        <a:stretch>
          <a:fillRect/>
        </a:stretch>
      </xdr:blipFill>
      <xdr:spPr>
        <a:xfrm>
          <a:off x="495360" y="9888900"/>
          <a:ext cx="752040" cy="555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476280</xdr:colOff>
      <xdr:row>38</xdr:row>
      <xdr:rowOff>126120</xdr:rowOff>
    </xdr:from>
    <xdr:ext cx="836640" cy="509399"/>
    <xdr:pic>
      <xdr:nvPicPr>
        <xdr:cNvPr id="16" name="Imagem 91">
          <a:extLst>
            <a:ext uri="{FF2B5EF4-FFF2-40B4-BE49-F238E27FC236}">
              <a16:creationId xmlns:a16="http://schemas.microsoft.com/office/drawing/2014/main" id="{D1B7B266-25F6-8C24-3DE2-C4CF05B99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lum/>
          <a:alphaModFix/>
        </a:blip>
        <a:srcRect/>
        <a:stretch>
          <a:fillRect/>
        </a:stretch>
      </xdr:blipFill>
      <xdr:spPr>
        <a:xfrm>
          <a:off x="476280" y="9155820"/>
          <a:ext cx="836640" cy="5093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495360</xdr:colOff>
      <xdr:row>44</xdr:row>
      <xdr:rowOff>59655</xdr:rowOff>
    </xdr:from>
    <xdr:ext cx="694800" cy="532440"/>
    <xdr:pic>
      <xdr:nvPicPr>
        <xdr:cNvPr id="18" name="Imagem 92">
          <a:extLst>
            <a:ext uri="{FF2B5EF4-FFF2-40B4-BE49-F238E27FC236}">
              <a16:creationId xmlns:a16="http://schemas.microsoft.com/office/drawing/2014/main" id="{CF54A121-0BE6-97D5-7C0B-E9A5D2920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lum/>
          <a:alphaModFix/>
        </a:blip>
        <a:srcRect/>
        <a:stretch>
          <a:fillRect/>
        </a:stretch>
      </xdr:blipFill>
      <xdr:spPr>
        <a:xfrm>
          <a:off x="495360" y="10718130"/>
          <a:ext cx="694800" cy="532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276120</xdr:colOff>
      <xdr:row>48</xdr:row>
      <xdr:rowOff>79095</xdr:rowOff>
    </xdr:from>
    <xdr:ext cx="1371240" cy="768599"/>
    <xdr:pic>
      <xdr:nvPicPr>
        <xdr:cNvPr id="19" name="Imagem 93">
          <a:extLst>
            <a:ext uri="{FF2B5EF4-FFF2-40B4-BE49-F238E27FC236}">
              <a16:creationId xmlns:a16="http://schemas.microsoft.com/office/drawing/2014/main" id="{7D20AE60-C12D-8590-BCDF-DA7B6D767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lum/>
          <a:alphaModFix/>
        </a:blip>
        <a:srcRect/>
        <a:stretch>
          <a:fillRect/>
        </a:stretch>
      </xdr:blipFill>
      <xdr:spPr>
        <a:xfrm>
          <a:off x="276120" y="11747220"/>
          <a:ext cx="1371240" cy="7685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171360</xdr:colOff>
      <xdr:row>53</xdr:row>
      <xdr:rowOff>135915</xdr:rowOff>
    </xdr:from>
    <xdr:ext cx="1511640" cy="442800"/>
    <xdr:pic>
      <xdr:nvPicPr>
        <xdr:cNvPr id="20" name="Imagem 109">
          <a:extLst>
            <a:ext uri="{FF2B5EF4-FFF2-40B4-BE49-F238E27FC236}">
              <a16:creationId xmlns:a16="http://schemas.microsoft.com/office/drawing/2014/main" id="{34EB63B7-CC87-CA08-A4EA-0265EFB95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lum/>
          <a:alphaModFix/>
        </a:blip>
        <a:srcRect/>
        <a:stretch>
          <a:fillRect/>
        </a:stretch>
      </xdr:blipFill>
      <xdr:spPr>
        <a:xfrm>
          <a:off x="171360" y="13108965"/>
          <a:ext cx="1511640" cy="442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619200</xdr:colOff>
      <xdr:row>60</xdr:row>
      <xdr:rowOff>320040</xdr:rowOff>
    </xdr:from>
    <xdr:ext cx="590040" cy="423000"/>
    <xdr:pic>
      <xdr:nvPicPr>
        <xdr:cNvPr id="22" name="Imagem 116">
          <a:extLst>
            <a:ext uri="{FF2B5EF4-FFF2-40B4-BE49-F238E27FC236}">
              <a16:creationId xmlns:a16="http://schemas.microsoft.com/office/drawing/2014/main" id="{44F88975-9E0F-1E1F-A7AA-AE47136CF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lum/>
          <a:alphaModFix/>
        </a:blip>
        <a:srcRect/>
        <a:stretch>
          <a:fillRect/>
        </a:stretch>
      </xdr:blipFill>
      <xdr:spPr>
        <a:xfrm>
          <a:off x="619200" y="14769465"/>
          <a:ext cx="590040" cy="423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428760</xdr:colOff>
      <xdr:row>62</xdr:row>
      <xdr:rowOff>167595</xdr:rowOff>
    </xdr:from>
    <xdr:ext cx="866520" cy="584640"/>
    <xdr:pic>
      <xdr:nvPicPr>
        <xdr:cNvPr id="23" name="Imagem 117">
          <a:extLst>
            <a:ext uri="{FF2B5EF4-FFF2-40B4-BE49-F238E27FC236}">
              <a16:creationId xmlns:a16="http://schemas.microsoft.com/office/drawing/2014/main" id="{30CFEDF7-D52C-DB12-85E7-45C819422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lum/>
          <a:alphaModFix/>
        </a:blip>
        <a:srcRect/>
        <a:stretch>
          <a:fillRect/>
        </a:stretch>
      </xdr:blipFill>
      <xdr:spPr>
        <a:xfrm>
          <a:off x="428760" y="15417120"/>
          <a:ext cx="866520" cy="584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447840</xdr:colOff>
      <xdr:row>65</xdr:row>
      <xdr:rowOff>16320</xdr:rowOff>
    </xdr:from>
    <xdr:ext cx="818640" cy="552600"/>
    <xdr:pic>
      <xdr:nvPicPr>
        <xdr:cNvPr id="24" name="Imagem 118">
          <a:extLst>
            <a:ext uri="{FF2B5EF4-FFF2-40B4-BE49-F238E27FC236}">
              <a16:creationId xmlns:a16="http://schemas.microsoft.com/office/drawing/2014/main" id="{89FB09D4-7546-897A-559B-8B6CB33A8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lum/>
          <a:alphaModFix/>
        </a:blip>
        <a:srcRect/>
        <a:stretch>
          <a:fillRect/>
        </a:stretch>
      </xdr:blipFill>
      <xdr:spPr>
        <a:xfrm>
          <a:off x="447840" y="16227870"/>
          <a:ext cx="818640" cy="552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542880</xdr:colOff>
      <xdr:row>68</xdr:row>
      <xdr:rowOff>211485</xdr:rowOff>
    </xdr:from>
    <xdr:ext cx="694439" cy="475920"/>
    <xdr:pic>
      <xdr:nvPicPr>
        <xdr:cNvPr id="25" name="Imagem 119">
          <a:extLst>
            <a:ext uri="{FF2B5EF4-FFF2-40B4-BE49-F238E27FC236}">
              <a16:creationId xmlns:a16="http://schemas.microsoft.com/office/drawing/2014/main" id="{A9F0AA7D-8AFF-C5FA-F640-E71647B1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lum/>
          <a:alphaModFix/>
        </a:blip>
        <a:srcRect/>
        <a:stretch>
          <a:fillRect/>
        </a:stretch>
      </xdr:blipFill>
      <xdr:spPr>
        <a:xfrm>
          <a:off x="542880" y="17061210"/>
          <a:ext cx="694439" cy="4759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523799</xdr:colOff>
      <xdr:row>71</xdr:row>
      <xdr:rowOff>67545</xdr:rowOff>
    </xdr:from>
    <xdr:ext cx="666360" cy="555120"/>
    <xdr:pic>
      <xdr:nvPicPr>
        <xdr:cNvPr id="26" name="Imagem 120">
          <a:extLst>
            <a:ext uri="{FF2B5EF4-FFF2-40B4-BE49-F238E27FC236}">
              <a16:creationId xmlns:a16="http://schemas.microsoft.com/office/drawing/2014/main" id="{486D1B89-5421-C0BA-D382-C2F5F7FAF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lum/>
          <a:alphaModFix/>
        </a:blip>
        <a:srcRect/>
        <a:stretch>
          <a:fillRect/>
        </a:stretch>
      </xdr:blipFill>
      <xdr:spPr>
        <a:xfrm>
          <a:off x="523799" y="17688795"/>
          <a:ext cx="666360" cy="555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514439</xdr:colOff>
      <xdr:row>79</xdr:row>
      <xdr:rowOff>16800</xdr:rowOff>
    </xdr:from>
    <xdr:ext cx="437760" cy="518039"/>
    <xdr:pic>
      <xdr:nvPicPr>
        <xdr:cNvPr id="28" name="Imagem 122">
          <a:extLst>
            <a:ext uri="{FF2B5EF4-FFF2-40B4-BE49-F238E27FC236}">
              <a16:creationId xmlns:a16="http://schemas.microsoft.com/office/drawing/2014/main" id="{1248E414-CFEF-D5E0-8A9D-F4192018E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lum/>
          <a:alphaModFix/>
        </a:blip>
        <a:srcRect/>
        <a:stretch>
          <a:fillRect/>
        </a:stretch>
      </xdr:blipFill>
      <xdr:spPr>
        <a:xfrm>
          <a:off x="514439" y="19162050"/>
          <a:ext cx="437760" cy="5180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228600</xdr:colOff>
      <xdr:row>83</xdr:row>
      <xdr:rowOff>5580</xdr:rowOff>
    </xdr:from>
    <xdr:ext cx="1290600" cy="463680"/>
    <xdr:pic>
      <xdr:nvPicPr>
        <xdr:cNvPr id="29" name="Imagem 123">
          <a:extLst>
            <a:ext uri="{FF2B5EF4-FFF2-40B4-BE49-F238E27FC236}">
              <a16:creationId xmlns:a16="http://schemas.microsoft.com/office/drawing/2014/main" id="{590AFF29-9CCB-A687-1B60-650380EC8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lum/>
          <a:alphaModFix/>
        </a:blip>
        <a:srcRect/>
        <a:stretch>
          <a:fillRect/>
        </a:stretch>
      </xdr:blipFill>
      <xdr:spPr>
        <a:xfrm>
          <a:off x="228600" y="19912830"/>
          <a:ext cx="1290600" cy="463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552600</xdr:colOff>
      <xdr:row>86</xdr:row>
      <xdr:rowOff>114360</xdr:rowOff>
    </xdr:from>
    <xdr:ext cx="508320" cy="510119"/>
    <xdr:pic>
      <xdr:nvPicPr>
        <xdr:cNvPr id="30" name="Imagem 124">
          <a:extLst>
            <a:ext uri="{FF2B5EF4-FFF2-40B4-BE49-F238E27FC236}">
              <a16:creationId xmlns:a16="http://schemas.microsoft.com/office/drawing/2014/main" id="{88AAE2D4-759E-6C00-DBCD-95A6F03D1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lum/>
          <a:alphaModFix/>
        </a:blip>
        <a:srcRect/>
        <a:stretch>
          <a:fillRect/>
        </a:stretch>
      </xdr:blipFill>
      <xdr:spPr>
        <a:xfrm>
          <a:off x="552600" y="20593110"/>
          <a:ext cx="508320" cy="5101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638280</xdr:colOff>
      <xdr:row>90</xdr:row>
      <xdr:rowOff>8100</xdr:rowOff>
    </xdr:from>
    <xdr:ext cx="363600" cy="427680"/>
    <xdr:pic>
      <xdr:nvPicPr>
        <xdr:cNvPr id="31" name="Imagem 125">
          <a:extLst>
            <a:ext uri="{FF2B5EF4-FFF2-40B4-BE49-F238E27FC236}">
              <a16:creationId xmlns:a16="http://schemas.microsoft.com/office/drawing/2014/main" id="{195AD4ED-DAFF-0196-6359-7D64AF72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lum/>
          <a:alphaModFix/>
        </a:blip>
        <a:srcRect/>
        <a:stretch>
          <a:fillRect/>
        </a:stretch>
      </xdr:blipFill>
      <xdr:spPr>
        <a:xfrm>
          <a:off x="638280" y="21248850"/>
          <a:ext cx="363600" cy="427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514439</xdr:colOff>
      <xdr:row>93</xdr:row>
      <xdr:rowOff>22500</xdr:rowOff>
    </xdr:from>
    <xdr:ext cx="637920" cy="459360"/>
    <xdr:pic>
      <xdr:nvPicPr>
        <xdr:cNvPr id="32" name="Imagem 126">
          <a:extLst>
            <a:ext uri="{FF2B5EF4-FFF2-40B4-BE49-F238E27FC236}">
              <a16:creationId xmlns:a16="http://schemas.microsoft.com/office/drawing/2014/main" id="{494FF4A6-D981-2BEB-6C0D-F453C1FD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lum/>
          <a:alphaModFix/>
        </a:blip>
        <a:srcRect/>
        <a:stretch>
          <a:fillRect/>
        </a:stretch>
      </xdr:blipFill>
      <xdr:spPr>
        <a:xfrm>
          <a:off x="514439" y="21834750"/>
          <a:ext cx="637920" cy="459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542880</xdr:colOff>
      <xdr:row>96</xdr:row>
      <xdr:rowOff>166140</xdr:rowOff>
    </xdr:from>
    <xdr:ext cx="641160" cy="367559"/>
    <xdr:pic>
      <xdr:nvPicPr>
        <xdr:cNvPr id="33" name="Imagem 127">
          <a:extLst>
            <a:ext uri="{FF2B5EF4-FFF2-40B4-BE49-F238E27FC236}">
              <a16:creationId xmlns:a16="http://schemas.microsoft.com/office/drawing/2014/main" id="{462224AD-DFC8-380D-57D2-BB5FE854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lum/>
          <a:alphaModFix/>
        </a:blip>
        <a:srcRect/>
        <a:stretch>
          <a:fillRect/>
        </a:stretch>
      </xdr:blipFill>
      <xdr:spPr>
        <a:xfrm>
          <a:off x="542880" y="22549890"/>
          <a:ext cx="641160" cy="367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533520</xdr:colOff>
      <xdr:row>99</xdr:row>
      <xdr:rowOff>135540</xdr:rowOff>
    </xdr:from>
    <xdr:ext cx="685440" cy="411120"/>
    <xdr:pic>
      <xdr:nvPicPr>
        <xdr:cNvPr id="34" name="Imagem 128">
          <a:extLst>
            <a:ext uri="{FF2B5EF4-FFF2-40B4-BE49-F238E27FC236}">
              <a16:creationId xmlns:a16="http://schemas.microsoft.com/office/drawing/2014/main" id="{ECC235CA-17DB-6F36-0127-A218C4B32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lum/>
          <a:alphaModFix/>
        </a:blip>
        <a:srcRect/>
        <a:stretch>
          <a:fillRect/>
        </a:stretch>
      </xdr:blipFill>
      <xdr:spPr>
        <a:xfrm>
          <a:off x="533520" y="23090790"/>
          <a:ext cx="685440" cy="411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361799</xdr:colOff>
      <xdr:row>103</xdr:row>
      <xdr:rowOff>139860</xdr:rowOff>
    </xdr:from>
    <xdr:ext cx="1323720" cy="517680"/>
    <xdr:pic>
      <xdr:nvPicPr>
        <xdr:cNvPr id="35" name="Imagem 129">
          <a:extLst>
            <a:ext uri="{FF2B5EF4-FFF2-40B4-BE49-F238E27FC236}">
              <a16:creationId xmlns:a16="http://schemas.microsoft.com/office/drawing/2014/main" id="{578E5148-98BD-6D58-EE10-B5A8E62DC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lum/>
          <a:alphaModFix/>
        </a:blip>
        <a:srcRect/>
        <a:stretch>
          <a:fillRect/>
        </a:stretch>
      </xdr:blipFill>
      <xdr:spPr>
        <a:xfrm>
          <a:off x="361799" y="23857110"/>
          <a:ext cx="1323720" cy="517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324000</xdr:colOff>
      <xdr:row>108</xdr:row>
      <xdr:rowOff>152400</xdr:rowOff>
    </xdr:from>
    <xdr:ext cx="1216800" cy="628560"/>
    <xdr:pic>
      <xdr:nvPicPr>
        <xdr:cNvPr id="36" name="Imagem 130">
          <a:extLst>
            <a:ext uri="{FF2B5EF4-FFF2-40B4-BE49-F238E27FC236}">
              <a16:creationId xmlns:a16="http://schemas.microsoft.com/office/drawing/2014/main" id="{3CB6D5EC-063D-4462-7339-090ACC273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lum/>
          <a:alphaModFix/>
        </a:blip>
        <a:srcRect/>
        <a:stretch>
          <a:fillRect/>
        </a:stretch>
      </xdr:blipFill>
      <xdr:spPr>
        <a:xfrm>
          <a:off x="324000" y="24822150"/>
          <a:ext cx="1216800" cy="628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552600</xdr:colOff>
      <xdr:row>113</xdr:row>
      <xdr:rowOff>133320</xdr:rowOff>
    </xdr:from>
    <xdr:ext cx="801360" cy="656640"/>
    <xdr:pic>
      <xdr:nvPicPr>
        <xdr:cNvPr id="37" name="Imagem 131">
          <a:extLst>
            <a:ext uri="{FF2B5EF4-FFF2-40B4-BE49-F238E27FC236}">
              <a16:creationId xmlns:a16="http://schemas.microsoft.com/office/drawing/2014/main" id="{43BB08C6-F966-BAAE-FE30-5DD22532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lum/>
          <a:alphaModFix/>
        </a:blip>
        <a:srcRect/>
        <a:stretch>
          <a:fillRect/>
        </a:stretch>
      </xdr:blipFill>
      <xdr:spPr>
        <a:xfrm>
          <a:off x="552600" y="25755570"/>
          <a:ext cx="801360" cy="656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200160</xdr:colOff>
      <xdr:row>118</xdr:row>
      <xdr:rowOff>14100</xdr:rowOff>
    </xdr:from>
    <xdr:ext cx="1379880" cy="776159"/>
    <xdr:pic>
      <xdr:nvPicPr>
        <xdr:cNvPr id="38" name="Imagem 132">
          <a:extLst>
            <a:ext uri="{FF2B5EF4-FFF2-40B4-BE49-F238E27FC236}">
              <a16:creationId xmlns:a16="http://schemas.microsoft.com/office/drawing/2014/main" id="{C67A7A11-C5AE-49F7-FBF4-5DB81AC1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lum/>
          <a:alphaModFix/>
        </a:blip>
        <a:srcRect/>
        <a:stretch>
          <a:fillRect/>
        </a:stretch>
      </xdr:blipFill>
      <xdr:spPr>
        <a:xfrm>
          <a:off x="200160" y="26588850"/>
          <a:ext cx="1379880" cy="776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438119</xdr:colOff>
      <xdr:row>123</xdr:row>
      <xdr:rowOff>61619</xdr:rowOff>
    </xdr:from>
    <xdr:ext cx="663480" cy="512999"/>
    <xdr:pic>
      <xdr:nvPicPr>
        <xdr:cNvPr id="39" name="Picture 2">
          <a:extLst>
            <a:ext uri="{FF2B5EF4-FFF2-40B4-BE49-F238E27FC236}">
              <a16:creationId xmlns:a16="http://schemas.microsoft.com/office/drawing/2014/main" id="{9CAF9F70-7968-2F7E-7672-202F5BDE5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lum/>
          <a:alphaModFix/>
        </a:blip>
        <a:srcRect/>
        <a:stretch>
          <a:fillRect/>
        </a:stretch>
      </xdr:blipFill>
      <xdr:spPr>
        <a:xfrm>
          <a:off x="438119" y="27588869"/>
          <a:ext cx="663480" cy="51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533520</xdr:colOff>
      <xdr:row>126</xdr:row>
      <xdr:rowOff>144780</xdr:rowOff>
    </xdr:from>
    <xdr:ext cx="685440" cy="450720"/>
    <xdr:pic>
      <xdr:nvPicPr>
        <xdr:cNvPr id="40" name="Imagem 134">
          <a:extLst>
            <a:ext uri="{FF2B5EF4-FFF2-40B4-BE49-F238E27FC236}">
              <a16:creationId xmlns:a16="http://schemas.microsoft.com/office/drawing/2014/main" id="{CCD905A5-E13E-D120-FF5E-3A624A83F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lum/>
          <a:alphaModFix/>
        </a:blip>
        <a:srcRect/>
        <a:stretch>
          <a:fillRect/>
        </a:stretch>
      </xdr:blipFill>
      <xdr:spPr>
        <a:xfrm>
          <a:off x="533520" y="28243530"/>
          <a:ext cx="685440" cy="450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695159</xdr:colOff>
      <xdr:row>129</xdr:row>
      <xdr:rowOff>162780</xdr:rowOff>
    </xdr:from>
    <xdr:ext cx="399600" cy="480240"/>
    <xdr:pic>
      <xdr:nvPicPr>
        <xdr:cNvPr id="41" name="Imagem 135">
          <a:extLst>
            <a:ext uri="{FF2B5EF4-FFF2-40B4-BE49-F238E27FC236}">
              <a16:creationId xmlns:a16="http://schemas.microsoft.com/office/drawing/2014/main" id="{177A4760-B232-6331-1B00-F43CEC5D6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lum/>
          <a:alphaModFix/>
        </a:blip>
        <a:srcRect/>
        <a:stretch>
          <a:fillRect/>
        </a:stretch>
      </xdr:blipFill>
      <xdr:spPr>
        <a:xfrm>
          <a:off x="695159" y="28833030"/>
          <a:ext cx="399600" cy="480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552600</xdr:colOff>
      <xdr:row>133</xdr:row>
      <xdr:rowOff>63719</xdr:rowOff>
    </xdr:from>
    <xdr:ext cx="561600" cy="422280"/>
    <xdr:pic>
      <xdr:nvPicPr>
        <xdr:cNvPr id="42" name="Imagem 136">
          <a:extLst>
            <a:ext uri="{FF2B5EF4-FFF2-40B4-BE49-F238E27FC236}">
              <a16:creationId xmlns:a16="http://schemas.microsoft.com/office/drawing/2014/main" id="{0A47C118-EA75-CC80-4AB6-F36677B5E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lum/>
          <a:alphaModFix/>
        </a:blip>
        <a:srcRect/>
        <a:stretch>
          <a:fillRect/>
        </a:stretch>
      </xdr:blipFill>
      <xdr:spPr>
        <a:xfrm>
          <a:off x="552600" y="29495969"/>
          <a:ext cx="561600" cy="422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676440</xdr:colOff>
      <xdr:row>136</xdr:row>
      <xdr:rowOff>92159</xdr:rowOff>
    </xdr:from>
    <xdr:ext cx="290160" cy="418320"/>
    <xdr:pic>
      <xdr:nvPicPr>
        <xdr:cNvPr id="43" name="Imagem 137">
          <a:extLst>
            <a:ext uri="{FF2B5EF4-FFF2-40B4-BE49-F238E27FC236}">
              <a16:creationId xmlns:a16="http://schemas.microsoft.com/office/drawing/2014/main" id="{1254976F-FFCB-196C-0FB2-CAF07A9C6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lum/>
          <a:alphaModFix/>
        </a:blip>
        <a:srcRect/>
        <a:stretch>
          <a:fillRect/>
        </a:stretch>
      </xdr:blipFill>
      <xdr:spPr>
        <a:xfrm>
          <a:off x="676440" y="30095909"/>
          <a:ext cx="290160" cy="418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666720</xdr:colOff>
      <xdr:row>139</xdr:row>
      <xdr:rowOff>175320</xdr:rowOff>
    </xdr:from>
    <xdr:ext cx="349920" cy="360000"/>
    <xdr:pic>
      <xdr:nvPicPr>
        <xdr:cNvPr id="44" name="Imagem 138">
          <a:extLst>
            <a:ext uri="{FF2B5EF4-FFF2-40B4-BE49-F238E27FC236}">
              <a16:creationId xmlns:a16="http://schemas.microsoft.com/office/drawing/2014/main" id="{96BCC913-9514-FA4E-81B7-8D614D60B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lum/>
          <a:alphaModFix/>
        </a:blip>
        <a:srcRect/>
        <a:stretch>
          <a:fillRect/>
        </a:stretch>
      </xdr:blipFill>
      <xdr:spPr>
        <a:xfrm>
          <a:off x="666720" y="30750570"/>
          <a:ext cx="349920" cy="360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447840</xdr:colOff>
      <xdr:row>142</xdr:row>
      <xdr:rowOff>109785</xdr:rowOff>
    </xdr:from>
    <xdr:ext cx="971280" cy="516960"/>
    <xdr:pic>
      <xdr:nvPicPr>
        <xdr:cNvPr id="45" name="Imagem 139">
          <a:extLst>
            <a:ext uri="{FF2B5EF4-FFF2-40B4-BE49-F238E27FC236}">
              <a16:creationId xmlns:a16="http://schemas.microsoft.com/office/drawing/2014/main" id="{805077A9-98FF-5AF9-8814-B9847429A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lum/>
          <a:alphaModFix/>
        </a:blip>
        <a:srcRect/>
        <a:stretch>
          <a:fillRect/>
        </a:stretch>
      </xdr:blipFill>
      <xdr:spPr>
        <a:xfrm>
          <a:off x="447840" y="31361310"/>
          <a:ext cx="971280" cy="516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714240</xdr:colOff>
      <xdr:row>146</xdr:row>
      <xdr:rowOff>78465</xdr:rowOff>
    </xdr:from>
    <xdr:ext cx="285480" cy="452880"/>
    <xdr:pic>
      <xdr:nvPicPr>
        <xdr:cNvPr id="46" name="Imagem 140">
          <a:extLst>
            <a:ext uri="{FF2B5EF4-FFF2-40B4-BE49-F238E27FC236}">
              <a16:creationId xmlns:a16="http://schemas.microsoft.com/office/drawing/2014/main" id="{0082E96B-3802-2961-66E1-6A8727B17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lum/>
          <a:alphaModFix/>
        </a:blip>
        <a:srcRect/>
        <a:stretch>
          <a:fillRect/>
        </a:stretch>
      </xdr:blipFill>
      <xdr:spPr>
        <a:xfrm>
          <a:off x="714240" y="32091990"/>
          <a:ext cx="285480" cy="452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743040</xdr:colOff>
      <xdr:row>149</xdr:row>
      <xdr:rowOff>44580</xdr:rowOff>
    </xdr:from>
    <xdr:ext cx="312480" cy="435959"/>
    <xdr:pic>
      <xdr:nvPicPr>
        <xdr:cNvPr id="47" name="Imagem 141">
          <a:extLst>
            <a:ext uri="{FF2B5EF4-FFF2-40B4-BE49-F238E27FC236}">
              <a16:creationId xmlns:a16="http://schemas.microsoft.com/office/drawing/2014/main" id="{6B9A00A8-E41C-2976-722C-2391F45BA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lum/>
          <a:alphaModFix/>
        </a:blip>
        <a:srcRect/>
        <a:stretch>
          <a:fillRect/>
        </a:stretch>
      </xdr:blipFill>
      <xdr:spPr>
        <a:xfrm>
          <a:off x="743040" y="32629605"/>
          <a:ext cx="312480" cy="435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542880</xdr:colOff>
      <xdr:row>152</xdr:row>
      <xdr:rowOff>108660</xdr:rowOff>
    </xdr:from>
    <xdr:ext cx="731519" cy="629640"/>
    <xdr:pic>
      <xdr:nvPicPr>
        <xdr:cNvPr id="48" name="Imagem 142">
          <a:extLst>
            <a:ext uri="{FF2B5EF4-FFF2-40B4-BE49-F238E27FC236}">
              <a16:creationId xmlns:a16="http://schemas.microsoft.com/office/drawing/2014/main" id="{2CA1B141-8887-88F8-3332-564306B1B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lum/>
          <a:alphaModFix/>
        </a:blip>
        <a:srcRect/>
        <a:stretch>
          <a:fillRect/>
        </a:stretch>
      </xdr:blipFill>
      <xdr:spPr>
        <a:xfrm>
          <a:off x="542880" y="33265185"/>
          <a:ext cx="731519" cy="629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523799</xdr:colOff>
      <xdr:row>156</xdr:row>
      <xdr:rowOff>123780</xdr:rowOff>
    </xdr:from>
    <xdr:ext cx="542520" cy="510839"/>
    <xdr:pic>
      <xdr:nvPicPr>
        <xdr:cNvPr id="49" name="Imagem 143">
          <a:extLst>
            <a:ext uri="{FF2B5EF4-FFF2-40B4-BE49-F238E27FC236}">
              <a16:creationId xmlns:a16="http://schemas.microsoft.com/office/drawing/2014/main" id="{52BEC453-7503-1089-E0C0-C1A4161BB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lum/>
          <a:alphaModFix/>
        </a:blip>
        <a:srcRect/>
        <a:stretch>
          <a:fillRect/>
        </a:stretch>
      </xdr:blipFill>
      <xdr:spPr>
        <a:xfrm>
          <a:off x="523799" y="34042305"/>
          <a:ext cx="542520" cy="5108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609480</xdr:colOff>
      <xdr:row>160</xdr:row>
      <xdr:rowOff>5640</xdr:rowOff>
    </xdr:from>
    <xdr:ext cx="409320" cy="506159"/>
    <xdr:pic>
      <xdr:nvPicPr>
        <xdr:cNvPr id="50" name="Imagem 144">
          <a:extLst>
            <a:ext uri="{FF2B5EF4-FFF2-40B4-BE49-F238E27FC236}">
              <a16:creationId xmlns:a16="http://schemas.microsoft.com/office/drawing/2014/main" id="{A469A599-8903-AAF9-92C2-232A9EE65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lum/>
          <a:alphaModFix/>
        </a:blip>
        <a:srcRect/>
        <a:stretch>
          <a:fillRect/>
        </a:stretch>
      </xdr:blipFill>
      <xdr:spPr>
        <a:xfrm>
          <a:off x="609480" y="34686165"/>
          <a:ext cx="409320" cy="506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638280</xdr:colOff>
      <xdr:row>163</xdr:row>
      <xdr:rowOff>61440</xdr:rowOff>
    </xdr:from>
    <xdr:ext cx="371159" cy="451079"/>
    <xdr:pic>
      <xdr:nvPicPr>
        <xdr:cNvPr id="51" name="Imagem 145">
          <a:extLst>
            <a:ext uri="{FF2B5EF4-FFF2-40B4-BE49-F238E27FC236}">
              <a16:creationId xmlns:a16="http://schemas.microsoft.com/office/drawing/2014/main" id="{01696468-03BF-2527-5E36-848EB7A14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lum/>
          <a:alphaModFix/>
        </a:blip>
        <a:srcRect/>
        <a:stretch>
          <a:fillRect/>
        </a:stretch>
      </xdr:blipFill>
      <xdr:spPr>
        <a:xfrm>
          <a:off x="638280" y="35313465"/>
          <a:ext cx="371159" cy="4510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457200</xdr:colOff>
      <xdr:row>166</xdr:row>
      <xdr:rowOff>57839</xdr:rowOff>
    </xdr:from>
    <xdr:ext cx="713880" cy="502920"/>
    <xdr:pic>
      <xdr:nvPicPr>
        <xdr:cNvPr id="52" name="Imagem 146">
          <a:extLst>
            <a:ext uri="{FF2B5EF4-FFF2-40B4-BE49-F238E27FC236}">
              <a16:creationId xmlns:a16="http://schemas.microsoft.com/office/drawing/2014/main" id="{7FCF7958-2A10-6E35-8766-E8DA5FDE7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lum/>
          <a:alphaModFix/>
        </a:blip>
        <a:srcRect/>
        <a:stretch>
          <a:fillRect/>
        </a:stretch>
      </xdr:blipFill>
      <xdr:spPr>
        <a:xfrm>
          <a:off x="457200" y="35881364"/>
          <a:ext cx="713880" cy="5029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600120</xdr:colOff>
      <xdr:row>169</xdr:row>
      <xdr:rowOff>176639</xdr:rowOff>
    </xdr:from>
    <xdr:ext cx="361440" cy="401040"/>
    <xdr:pic>
      <xdr:nvPicPr>
        <xdr:cNvPr id="53" name="Imagem 147">
          <a:extLst>
            <a:ext uri="{FF2B5EF4-FFF2-40B4-BE49-F238E27FC236}">
              <a16:creationId xmlns:a16="http://schemas.microsoft.com/office/drawing/2014/main" id="{0F378DF0-5ED6-F243-01BA-D83491147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lum/>
          <a:alphaModFix/>
        </a:blip>
        <a:srcRect/>
        <a:stretch>
          <a:fillRect/>
        </a:stretch>
      </xdr:blipFill>
      <xdr:spPr>
        <a:xfrm>
          <a:off x="600120" y="36571664"/>
          <a:ext cx="361440" cy="4010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797759</xdr:colOff>
      <xdr:row>173</xdr:row>
      <xdr:rowOff>71100</xdr:rowOff>
    </xdr:from>
    <xdr:ext cx="723599" cy="408240"/>
    <xdr:pic>
      <xdr:nvPicPr>
        <xdr:cNvPr id="54" name="Imagem 148">
          <a:extLst>
            <a:ext uri="{FF2B5EF4-FFF2-40B4-BE49-F238E27FC236}">
              <a16:creationId xmlns:a16="http://schemas.microsoft.com/office/drawing/2014/main" id="{C2439239-A0CF-28CF-E451-32A04AF5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lum/>
          <a:alphaModFix/>
        </a:blip>
        <a:srcRect/>
        <a:stretch>
          <a:fillRect/>
        </a:stretch>
      </xdr:blipFill>
      <xdr:spPr>
        <a:xfrm>
          <a:off x="797759" y="37228125"/>
          <a:ext cx="723599" cy="408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466560</xdr:colOff>
      <xdr:row>176</xdr:row>
      <xdr:rowOff>34740</xdr:rowOff>
    </xdr:from>
    <xdr:ext cx="569160" cy="466200"/>
    <xdr:pic>
      <xdr:nvPicPr>
        <xdr:cNvPr id="56" name="Imagem 150">
          <a:extLst>
            <a:ext uri="{FF2B5EF4-FFF2-40B4-BE49-F238E27FC236}">
              <a16:creationId xmlns:a16="http://schemas.microsoft.com/office/drawing/2014/main" id="{32E40EF5-A3A6-4DE7-DE8D-683971294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lum/>
          <a:alphaModFix/>
        </a:blip>
        <a:srcRect/>
        <a:stretch>
          <a:fillRect/>
        </a:stretch>
      </xdr:blipFill>
      <xdr:spPr>
        <a:xfrm>
          <a:off x="466560" y="37763265"/>
          <a:ext cx="569160" cy="466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438119</xdr:colOff>
      <xdr:row>179</xdr:row>
      <xdr:rowOff>80820</xdr:rowOff>
    </xdr:from>
    <xdr:ext cx="809280" cy="633600"/>
    <xdr:pic>
      <xdr:nvPicPr>
        <xdr:cNvPr id="57" name="Imagem 151">
          <a:extLst>
            <a:ext uri="{FF2B5EF4-FFF2-40B4-BE49-F238E27FC236}">
              <a16:creationId xmlns:a16="http://schemas.microsoft.com/office/drawing/2014/main" id="{5E144D9E-BCD1-2B2E-6C72-C9B4E56AE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lum/>
          <a:alphaModFix/>
        </a:blip>
        <a:srcRect/>
        <a:stretch>
          <a:fillRect/>
        </a:stretch>
      </xdr:blipFill>
      <xdr:spPr>
        <a:xfrm>
          <a:off x="438119" y="38380845"/>
          <a:ext cx="809280" cy="633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1047599</xdr:colOff>
      <xdr:row>183</xdr:row>
      <xdr:rowOff>140939</xdr:rowOff>
    </xdr:from>
    <xdr:ext cx="393840" cy="552960"/>
    <xdr:pic>
      <xdr:nvPicPr>
        <xdr:cNvPr id="58" name="Imagem 152">
          <a:extLst>
            <a:ext uri="{FF2B5EF4-FFF2-40B4-BE49-F238E27FC236}">
              <a16:creationId xmlns:a16="http://schemas.microsoft.com/office/drawing/2014/main" id="{DC8CBF3A-0DAD-E608-2EC9-0046469AC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lum/>
          <a:alphaModFix/>
        </a:blip>
        <a:srcRect/>
        <a:stretch>
          <a:fillRect/>
        </a:stretch>
      </xdr:blipFill>
      <xdr:spPr>
        <a:xfrm>
          <a:off x="1047599" y="39202964"/>
          <a:ext cx="393840" cy="552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352440</xdr:colOff>
      <xdr:row>188</xdr:row>
      <xdr:rowOff>107400</xdr:rowOff>
    </xdr:from>
    <xdr:ext cx="1049040" cy="622800"/>
    <xdr:pic>
      <xdr:nvPicPr>
        <xdr:cNvPr id="60" name="Imagem 153">
          <a:extLst>
            <a:ext uri="{FF2B5EF4-FFF2-40B4-BE49-F238E27FC236}">
              <a16:creationId xmlns:a16="http://schemas.microsoft.com/office/drawing/2014/main" id="{361EB096-32E2-36EE-4728-FFC6F976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lum/>
          <a:alphaModFix/>
        </a:blip>
        <a:srcRect/>
        <a:stretch>
          <a:fillRect/>
        </a:stretch>
      </xdr:blipFill>
      <xdr:spPr>
        <a:xfrm>
          <a:off x="352440" y="40121925"/>
          <a:ext cx="1049040" cy="622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190440</xdr:colOff>
      <xdr:row>194</xdr:row>
      <xdr:rowOff>10860</xdr:rowOff>
    </xdr:from>
    <xdr:ext cx="1437840" cy="571320"/>
    <xdr:pic>
      <xdr:nvPicPr>
        <xdr:cNvPr id="61" name="Imagem 154">
          <a:extLst>
            <a:ext uri="{FF2B5EF4-FFF2-40B4-BE49-F238E27FC236}">
              <a16:creationId xmlns:a16="http://schemas.microsoft.com/office/drawing/2014/main" id="{0157AF59-8774-6294-CDA9-C552EF860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lum/>
          <a:alphaModFix/>
        </a:blip>
        <a:srcRect/>
        <a:stretch>
          <a:fillRect/>
        </a:stretch>
      </xdr:blipFill>
      <xdr:spPr>
        <a:xfrm>
          <a:off x="190440" y="41168385"/>
          <a:ext cx="1437840" cy="571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619200</xdr:colOff>
      <xdr:row>199</xdr:row>
      <xdr:rowOff>11220</xdr:rowOff>
    </xdr:from>
    <xdr:ext cx="485640" cy="371159"/>
    <xdr:pic>
      <xdr:nvPicPr>
        <xdr:cNvPr id="62" name="Imagem 155">
          <a:extLst>
            <a:ext uri="{FF2B5EF4-FFF2-40B4-BE49-F238E27FC236}">
              <a16:creationId xmlns:a16="http://schemas.microsoft.com/office/drawing/2014/main" id="{3B14C714-35BE-9BDE-B97A-96C046CE5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lum/>
          <a:alphaModFix/>
        </a:blip>
        <a:srcRect/>
        <a:stretch>
          <a:fillRect/>
        </a:stretch>
      </xdr:blipFill>
      <xdr:spPr>
        <a:xfrm>
          <a:off x="619200" y="42121245"/>
          <a:ext cx="485640" cy="371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609480</xdr:colOff>
      <xdr:row>202</xdr:row>
      <xdr:rowOff>48300</xdr:rowOff>
    </xdr:from>
    <xdr:ext cx="504359" cy="475200"/>
    <xdr:pic>
      <xdr:nvPicPr>
        <xdr:cNvPr id="63" name="Imagem 156">
          <a:extLst>
            <a:ext uri="{FF2B5EF4-FFF2-40B4-BE49-F238E27FC236}">
              <a16:creationId xmlns:a16="http://schemas.microsoft.com/office/drawing/2014/main" id="{7C03DD2C-BD0A-38A9-3A4F-0A228B5F9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lum/>
          <a:alphaModFix/>
        </a:blip>
        <a:srcRect/>
        <a:stretch>
          <a:fillRect/>
        </a:stretch>
      </xdr:blipFill>
      <xdr:spPr>
        <a:xfrm>
          <a:off x="609480" y="42729825"/>
          <a:ext cx="504359" cy="475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657360</xdr:colOff>
      <xdr:row>205</xdr:row>
      <xdr:rowOff>150180</xdr:rowOff>
    </xdr:from>
    <xdr:ext cx="452880" cy="411120"/>
    <xdr:pic>
      <xdr:nvPicPr>
        <xdr:cNvPr id="64" name="Imagem 157">
          <a:extLst>
            <a:ext uri="{FF2B5EF4-FFF2-40B4-BE49-F238E27FC236}">
              <a16:creationId xmlns:a16="http://schemas.microsoft.com/office/drawing/2014/main" id="{2CF02A83-EBF6-D4C3-E9E7-E7CF30A7E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lum/>
          <a:alphaModFix/>
        </a:blip>
        <a:srcRect/>
        <a:stretch>
          <a:fillRect/>
        </a:stretch>
      </xdr:blipFill>
      <xdr:spPr>
        <a:xfrm>
          <a:off x="657360" y="43403205"/>
          <a:ext cx="452880" cy="411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714240</xdr:colOff>
      <xdr:row>208</xdr:row>
      <xdr:rowOff>139740</xdr:rowOff>
    </xdr:from>
    <xdr:ext cx="318240" cy="456119"/>
    <xdr:pic>
      <xdr:nvPicPr>
        <xdr:cNvPr id="65" name="Imagem 158">
          <a:extLst>
            <a:ext uri="{FF2B5EF4-FFF2-40B4-BE49-F238E27FC236}">
              <a16:creationId xmlns:a16="http://schemas.microsoft.com/office/drawing/2014/main" id="{9FD080E7-7172-7BC4-B6D2-80903494E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lum/>
          <a:alphaModFix/>
        </a:blip>
        <a:srcRect/>
        <a:stretch>
          <a:fillRect/>
        </a:stretch>
      </xdr:blipFill>
      <xdr:spPr>
        <a:xfrm>
          <a:off x="714240" y="43964265"/>
          <a:ext cx="318240" cy="4561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723959</xdr:colOff>
      <xdr:row>211</xdr:row>
      <xdr:rowOff>79800</xdr:rowOff>
    </xdr:from>
    <xdr:ext cx="324360" cy="411120"/>
    <xdr:pic>
      <xdr:nvPicPr>
        <xdr:cNvPr id="66" name="Imagem 159">
          <a:extLst>
            <a:ext uri="{FF2B5EF4-FFF2-40B4-BE49-F238E27FC236}">
              <a16:creationId xmlns:a16="http://schemas.microsoft.com/office/drawing/2014/main" id="{AEF5D4E7-E4BC-3CAF-E823-548A07DCF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lum/>
          <a:alphaModFix/>
        </a:blip>
        <a:srcRect/>
        <a:stretch>
          <a:fillRect/>
        </a:stretch>
      </xdr:blipFill>
      <xdr:spPr>
        <a:xfrm>
          <a:off x="723959" y="44590125"/>
          <a:ext cx="324360" cy="4111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695159</xdr:colOff>
      <xdr:row>214</xdr:row>
      <xdr:rowOff>135960</xdr:rowOff>
    </xdr:from>
    <xdr:ext cx="340920" cy="427320"/>
    <xdr:pic>
      <xdr:nvPicPr>
        <xdr:cNvPr id="67" name="Imagem 160">
          <a:extLst>
            <a:ext uri="{FF2B5EF4-FFF2-40B4-BE49-F238E27FC236}">
              <a16:creationId xmlns:a16="http://schemas.microsoft.com/office/drawing/2014/main" id="{D39A0D67-34A5-9363-980A-D365B871F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lum/>
          <a:alphaModFix/>
        </a:blip>
        <a:srcRect/>
        <a:stretch>
          <a:fillRect/>
        </a:stretch>
      </xdr:blipFill>
      <xdr:spPr>
        <a:xfrm>
          <a:off x="695159" y="45217785"/>
          <a:ext cx="340920" cy="427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476280</xdr:colOff>
      <xdr:row>217</xdr:row>
      <xdr:rowOff>114000</xdr:rowOff>
    </xdr:from>
    <xdr:ext cx="828359" cy="485640"/>
    <xdr:pic>
      <xdr:nvPicPr>
        <xdr:cNvPr id="68" name="Imagem 161">
          <a:extLst>
            <a:ext uri="{FF2B5EF4-FFF2-40B4-BE49-F238E27FC236}">
              <a16:creationId xmlns:a16="http://schemas.microsoft.com/office/drawing/2014/main" id="{CCDE3554-A9F7-1454-7416-956D9415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lum/>
          <a:alphaModFix/>
        </a:blip>
        <a:srcRect/>
        <a:stretch>
          <a:fillRect/>
        </a:stretch>
      </xdr:blipFill>
      <xdr:spPr>
        <a:xfrm>
          <a:off x="476280" y="45767325"/>
          <a:ext cx="828359" cy="485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733320</xdr:colOff>
      <xdr:row>220</xdr:row>
      <xdr:rowOff>160440</xdr:rowOff>
    </xdr:from>
    <xdr:ext cx="234360" cy="435959"/>
    <xdr:pic>
      <xdr:nvPicPr>
        <xdr:cNvPr id="69" name="Imagem 162">
          <a:extLst>
            <a:ext uri="{FF2B5EF4-FFF2-40B4-BE49-F238E27FC236}">
              <a16:creationId xmlns:a16="http://schemas.microsoft.com/office/drawing/2014/main" id="{1E33AA6E-0BA7-C30E-001B-C73BF8FA9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lum/>
          <a:alphaModFix/>
        </a:blip>
        <a:srcRect/>
        <a:stretch>
          <a:fillRect/>
        </a:stretch>
      </xdr:blipFill>
      <xdr:spPr>
        <a:xfrm>
          <a:off x="733320" y="46385265"/>
          <a:ext cx="234360" cy="435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704880</xdr:colOff>
      <xdr:row>223</xdr:row>
      <xdr:rowOff>170280</xdr:rowOff>
    </xdr:from>
    <xdr:ext cx="279000" cy="392760"/>
    <xdr:pic>
      <xdr:nvPicPr>
        <xdr:cNvPr id="70" name="Imagem 163">
          <a:extLst>
            <a:ext uri="{FF2B5EF4-FFF2-40B4-BE49-F238E27FC236}">
              <a16:creationId xmlns:a16="http://schemas.microsoft.com/office/drawing/2014/main" id="{81FD964A-155C-F7E5-F718-C2E08BB9B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lum/>
          <a:alphaModFix/>
        </a:blip>
        <a:srcRect/>
        <a:stretch>
          <a:fillRect/>
        </a:stretch>
      </xdr:blipFill>
      <xdr:spPr>
        <a:xfrm>
          <a:off x="704880" y="46966605"/>
          <a:ext cx="279000" cy="3927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676440</xdr:colOff>
      <xdr:row>230</xdr:row>
      <xdr:rowOff>61500</xdr:rowOff>
    </xdr:from>
    <xdr:ext cx="345960" cy="403200"/>
    <xdr:pic>
      <xdr:nvPicPr>
        <xdr:cNvPr id="72" name="Imagem 164">
          <a:extLst>
            <a:ext uri="{FF2B5EF4-FFF2-40B4-BE49-F238E27FC236}">
              <a16:creationId xmlns:a16="http://schemas.microsoft.com/office/drawing/2014/main" id="{F9395FAE-8F40-D882-ED11-0EFBCE957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lum/>
          <a:alphaModFix/>
        </a:blip>
        <a:srcRect/>
        <a:stretch>
          <a:fillRect/>
        </a:stretch>
      </xdr:blipFill>
      <xdr:spPr>
        <a:xfrm>
          <a:off x="676440" y="48191325"/>
          <a:ext cx="345960" cy="403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657360</xdr:colOff>
      <xdr:row>226</xdr:row>
      <xdr:rowOff>148680</xdr:rowOff>
    </xdr:from>
    <xdr:ext cx="418680" cy="481680"/>
    <xdr:pic>
      <xdr:nvPicPr>
        <xdr:cNvPr id="71" name="Imagem 165">
          <a:extLst>
            <a:ext uri="{FF2B5EF4-FFF2-40B4-BE49-F238E27FC236}">
              <a16:creationId xmlns:a16="http://schemas.microsoft.com/office/drawing/2014/main" id="{F8AEBED1-F565-43F9-ACC8-7C7712990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lum/>
          <a:alphaModFix/>
        </a:blip>
        <a:srcRect/>
        <a:stretch>
          <a:fillRect/>
        </a:stretch>
      </xdr:blipFill>
      <xdr:spPr>
        <a:xfrm>
          <a:off x="657360" y="47516505"/>
          <a:ext cx="418680" cy="481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523799</xdr:colOff>
      <xdr:row>233</xdr:row>
      <xdr:rowOff>129180</xdr:rowOff>
    </xdr:from>
    <xdr:ext cx="637920" cy="502560"/>
    <xdr:pic>
      <xdr:nvPicPr>
        <xdr:cNvPr id="73" name="Imagem 166">
          <a:extLst>
            <a:ext uri="{FF2B5EF4-FFF2-40B4-BE49-F238E27FC236}">
              <a16:creationId xmlns:a16="http://schemas.microsoft.com/office/drawing/2014/main" id="{7805569C-18CC-CF05-9B16-B1A5EBCD2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lum/>
          <a:alphaModFix/>
        </a:blip>
        <a:srcRect/>
        <a:stretch>
          <a:fillRect/>
        </a:stretch>
      </xdr:blipFill>
      <xdr:spPr>
        <a:xfrm>
          <a:off x="523799" y="48830505"/>
          <a:ext cx="637920" cy="502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399960</xdr:colOff>
      <xdr:row>246</xdr:row>
      <xdr:rowOff>118320</xdr:rowOff>
    </xdr:from>
    <xdr:ext cx="894959" cy="524160"/>
    <xdr:pic>
      <xdr:nvPicPr>
        <xdr:cNvPr id="76" name="Imagem 167">
          <a:extLst>
            <a:ext uri="{FF2B5EF4-FFF2-40B4-BE49-F238E27FC236}">
              <a16:creationId xmlns:a16="http://schemas.microsoft.com/office/drawing/2014/main" id="{F8ADF21E-EBA1-ACEB-BA65-1C31F3819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lum/>
          <a:alphaModFix/>
        </a:blip>
        <a:srcRect/>
        <a:stretch>
          <a:fillRect/>
        </a:stretch>
      </xdr:blipFill>
      <xdr:spPr>
        <a:xfrm>
          <a:off x="399960" y="51296145"/>
          <a:ext cx="894959" cy="5241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361799</xdr:colOff>
      <xdr:row>242</xdr:row>
      <xdr:rowOff>115080</xdr:rowOff>
    </xdr:from>
    <xdr:ext cx="811440" cy="480600"/>
    <xdr:pic>
      <xdr:nvPicPr>
        <xdr:cNvPr id="75" name="Imagem 168">
          <a:extLst>
            <a:ext uri="{FF2B5EF4-FFF2-40B4-BE49-F238E27FC236}">
              <a16:creationId xmlns:a16="http://schemas.microsoft.com/office/drawing/2014/main" id="{DB8ED1A0-C90E-295D-64D4-637A31B69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lum/>
          <a:alphaModFix/>
        </a:blip>
        <a:srcRect/>
        <a:stretch>
          <a:fillRect/>
        </a:stretch>
      </xdr:blipFill>
      <xdr:spPr>
        <a:xfrm>
          <a:off x="361799" y="50530905"/>
          <a:ext cx="811440" cy="480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304920</xdr:colOff>
      <xdr:row>237</xdr:row>
      <xdr:rowOff>110820</xdr:rowOff>
    </xdr:from>
    <xdr:ext cx="1190159" cy="642240"/>
    <xdr:pic>
      <xdr:nvPicPr>
        <xdr:cNvPr id="74" name="Imagem 169">
          <a:extLst>
            <a:ext uri="{FF2B5EF4-FFF2-40B4-BE49-F238E27FC236}">
              <a16:creationId xmlns:a16="http://schemas.microsoft.com/office/drawing/2014/main" id="{2B86F204-9338-1B75-AB60-B269640C1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lum/>
          <a:alphaModFix/>
        </a:blip>
        <a:srcRect/>
        <a:stretch>
          <a:fillRect/>
        </a:stretch>
      </xdr:blipFill>
      <xdr:spPr>
        <a:xfrm>
          <a:off x="304920" y="49574145"/>
          <a:ext cx="1190159" cy="6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676440</xdr:colOff>
      <xdr:row>250</xdr:row>
      <xdr:rowOff>103200</xdr:rowOff>
    </xdr:from>
    <xdr:ext cx="409320" cy="488880"/>
    <xdr:pic>
      <xdr:nvPicPr>
        <xdr:cNvPr id="77" name="Imagem 170">
          <a:extLst>
            <a:ext uri="{FF2B5EF4-FFF2-40B4-BE49-F238E27FC236}">
              <a16:creationId xmlns:a16="http://schemas.microsoft.com/office/drawing/2014/main" id="{08FE1B76-9DB9-8C28-3450-E277D85D7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lum/>
          <a:alphaModFix/>
        </a:blip>
        <a:srcRect/>
        <a:stretch>
          <a:fillRect/>
        </a:stretch>
      </xdr:blipFill>
      <xdr:spPr>
        <a:xfrm>
          <a:off x="676440" y="52043025"/>
          <a:ext cx="409320" cy="488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666720</xdr:colOff>
      <xdr:row>253</xdr:row>
      <xdr:rowOff>129480</xdr:rowOff>
    </xdr:from>
    <xdr:ext cx="441719" cy="509760"/>
    <xdr:pic>
      <xdr:nvPicPr>
        <xdr:cNvPr id="78" name="Imagem 171">
          <a:extLst>
            <a:ext uri="{FF2B5EF4-FFF2-40B4-BE49-F238E27FC236}">
              <a16:creationId xmlns:a16="http://schemas.microsoft.com/office/drawing/2014/main" id="{024712B3-5FD6-9FBD-F715-6728BF4C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lum/>
          <a:alphaModFix/>
        </a:blip>
        <a:srcRect/>
        <a:stretch>
          <a:fillRect/>
        </a:stretch>
      </xdr:blipFill>
      <xdr:spPr>
        <a:xfrm>
          <a:off x="666720" y="52640805"/>
          <a:ext cx="441719" cy="5097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447840</xdr:colOff>
      <xdr:row>257</xdr:row>
      <xdr:rowOff>100979</xdr:rowOff>
    </xdr:from>
    <xdr:ext cx="923400" cy="528480"/>
    <xdr:pic>
      <xdr:nvPicPr>
        <xdr:cNvPr id="79" name="Imagem 172">
          <a:extLst>
            <a:ext uri="{FF2B5EF4-FFF2-40B4-BE49-F238E27FC236}">
              <a16:creationId xmlns:a16="http://schemas.microsoft.com/office/drawing/2014/main" id="{40DA0065-AA53-D9E5-71E7-3B5CFD76C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lum/>
          <a:alphaModFix/>
        </a:blip>
        <a:srcRect/>
        <a:stretch>
          <a:fillRect/>
        </a:stretch>
      </xdr:blipFill>
      <xdr:spPr>
        <a:xfrm>
          <a:off x="447840" y="53374304"/>
          <a:ext cx="923400" cy="5284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447840</xdr:colOff>
      <xdr:row>261</xdr:row>
      <xdr:rowOff>122579</xdr:rowOff>
    </xdr:from>
    <xdr:ext cx="990360" cy="530280"/>
    <xdr:pic>
      <xdr:nvPicPr>
        <xdr:cNvPr id="80" name="Imagem 173">
          <a:extLst>
            <a:ext uri="{FF2B5EF4-FFF2-40B4-BE49-F238E27FC236}">
              <a16:creationId xmlns:a16="http://schemas.microsoft.com/office/drawing/2014/main" id="{0F86B7BD-D776-681C-A6D1-9F0A7D5A7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lum/>
          <a:alphaModFix/>
        </a:blip>
        <a:srcRect/>
        <a:stretch>
          <a:fillRect/>
        </a:stretch>
      </xdr:blipFill>
      <xdr:spPr>
        <a:xfrm>
          <a:off x="447840" y="54157904"/>
          <a:ext cx="990360" cy="530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399960</xdr:colOff>
      <xdr:row>183</xdr:row>
      <xdr:rowOff>188820</xdr:rowOff>
    </xdr:from>
    <xdr:ext cx="676080" cy="552960"/>
    <xdr:pic>
      <xdr:nvPicPr>
        <xdr:cNvPr id="59" name="Imagem 75">
          <a:extLst>
            <a:ext uri="{FF2B5EF4-FFF2-40B4-BE49-F238E27FC236}">
              <a16:creationId xmlns:a16="http://schemas.microsoft.com/office/drawing/2014/main" id="{FECB843A-EEDE-F260-DCFE-C8A7BFD7B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lum/>
          <a:alphaModFix/>
        </a:blip>
        <a:srcRect/>
        <a:stretch>
          <a:fillRect/>
        </a:stretch>
      </xdr:blipFill>
      <xdr:spPr>
        <a:xfrm>
          <a:off x="399960" y="39250845"/>
          <a:ext cx="676080" cy="552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476280</xdr:colOff>
      <xdr:row>12</xdr:row>
      <xdr:rowOff>136080</xdr:rowOff>
    </xdr:from>
    <xdr:ext cx="382680" cy="377640"/>
    <xdr:grpSp>
      <xdr:nvGrpSpPr>
        <xdr:cNvPr id="6" name="Agrupar 2">
          <a:extLst>
            <a:ext uri="{FF2B5EF4-FFF2-40B4-BE49-F238E27FC236}">
              <a16:creationId xmlns:a16="http://schemas.microsoft.com/office/drawing/2014/main" id="{5B765E3C-7A45-F918-EFC6-81AF6B20A09A}"/>
            </a:ext>
          </a:extLst>
        </xdr:cNvPr>
        <xdr:cNvGrpSpPr/>
      </xdr:nvGrpSpPr>
      <xdr:grpSpPr>
        <a:xfrm>
          <a:off x="476280" y="2812605"/>
          <a:ext cx="382680" cy="377640"/>
          <a:chOff x="476280" y="2812605"/>
          <a:chExt cx="382680" cy="377640"/>
        </a:xfrm>
      </xdr:grpSpPr>
      <xdr:pic>
        <xdr:nvPicPr>
          <xdr:cNvPr id="7" name="Imagem 78">
            <a:extLst>
              <a:ext uri="{FF2B5EF4-FFF2-40B4-BE49-F238E27FC236}">
                <a16:creationId xmlns:a16="http://schemas.microsoft.com/office/drawing/2014/main" id="{03288C2E-8039-BF37-9705-27F382C208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>
            <a:lum/>
            <a:alphaModFix/>
          </a:blip>
          <a:srcRect/>
          <a:stretch>
            <a:fillRect/>
          </a:stretch>
        </xdr:blipFill>
        <xdr:spPr>
          <a:xfrm>
            <a:off x="476280" y="2819445"/>
            <a:ext cx="335880" cy="36179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agem 1">
            <a:extLst>
              <a:ext uri="{FF2B5EF4-FFF2-40B4-BE49-F238E27FC236}">
                <a16:creationId xmlns:a16="http://schemas.microsoft.com/office/drawing/2014/main" id="{A9754850-574E-530D-9123-036A721139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>
            <a:lum/>
            <a:alphaModFix/>
          </a:blip>
          <a:srcRect/>
          <a:stretch>
            <a:fillRect/>
          </a:stretch>
        </xdr:blipFill>
        <xdr:spPr>
          <a:xfrm>
            <a:off x="593640" y="2812605"/>
            <a:ext cx="265320" cy="377640"/>
          </a:xfrm>
          <a:prstGeom prst="rect">
            <a:avLst/>
          </a:prstGeom>
          <a:noFill/>
          <a:ln>
            <a:noFill/>
          </a:ln>
        </xdr:spPr>
      </xdr:pic>
    </xdr:grpSp>
    <xdr:clientData/>
  </xdr:oneCellAnchor>
  <xdr:oneCellAnchor>
    <xdr:from>
      <xdr:col>0</xdr:col>
      <xdr:colOff>352440</xdr:colOff>
      <xdr:row>57</xdr:row>
      <xdr:rowOff>27030</xdr:rowOff>
    </xdr:from>
    <xdr:ext cx="898199" cy="628560"/>
    <xdr:pic>
      <xdr:nvPicPr>
        <xdr:cNvPr id="21" name="Imagem 83">
          <a:extLst>
            <a:ext uri="{FF2B5EF4-FFF2-40B4-BE49-F238E27FC236}">
              <a16:creationId xmlns:a16="http://schemas.microsoft.com/office/drawing/2014/main" id="{2B360726-8CB8-BAD9-A4E3-135810A59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lum/>
          <a:alphaModFix/>
        </a:blip>
        <a:srcRect/>
        <a:stretch>
          <a:fillRect/>
        </a:stretch>
      </xdr:blipFill>
      <xdr:spPr>
        <a:xfrm>
          <a:off x="352440" y="13904955"/>
          <a:ext cx="898199" cy="628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345240</xdr:colOff>
      <xdr:row>74</xdr:row>
      <xdr:rowOff>156180</xdr:rowOff>
    </xdr:from>
    <xdr:ext cx="1228319" cy="680400"/>
    <xdr:pic>
      <xdr:nvPicPr>
        <xdr:cNvPr id="27" name="Imagem 86">
          <a:extLst>
            <a:ext uri="{FF2B5EF4-FFF2-40B4-BE49-F238E27FC236}">
              <a16:creationId xmlns:a16="http://schemas.microsoft.com/office/drawing/2014/main" id="{0897AF69-7A1C-ED04-5836-917DAE334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lum/>
          <a:alphaModFix/>
        </a:blip>
        <a:srcRect/>
        <a:stretch>
          <a:fillRect/>
        </a:stretch>
      </xdr:blipFill>
      <xdr:spPr>
        <a:xfrm>
          <a:off x="345240" y="18348930"/>
          <a:ext cx="1228319" cy="680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1000080</xdr:colOff>
      <xdr:row>3</xdr:row>
      <xdr:rowOff>61200</xdr:rowOff>
    </xdr:from>
    <xdr:ext cx="506519" cy="370439"/>
    <xdr:pic>
      <xdr:nvPicPr>
        <xdr:cNvPr id="3" name="Imagem 88">
          <a:extLst>
            <a:ext uri="{FF2B5EF4-FFF2-40B4-BE49-F238E27FC236}">
              <a16:creationId xmlns:a16="http://schemas.microsoft.com/office/drawing/2014/main" id="{58002388-2C62-8DF0-1E51-DBBA82BA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lum/>
          <a:alphaModFix/>
        </a:blip>
        <a:srcRect/>
        <a:stretch>
          <a:fillRect/>
        </a:stretch>
      </xdr:blipFill>
      <xdr:spPr>
        <a:xfrm>
          <a:off x="1000080" y="699375"/>
          <a:ext cx="506519" cy="3704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178560</xdr:colOff>
      <xdr:row>173</xdr:row>
      <xdr:rowOff>12060</xdr:rowOff>
    </xdr:from>
    <xdr:ext cx="561960" cy="477720"/>
    <xdr:pic>
      <xdr:nvPicPr>
        <xdr:cNvPr id="55" name="Imagem 3">
          <a:extLst>
            <a:ext uri="{FF2B5EF4-FFF2-40B4-BE49-F238E27FC236}">
              <a16:creationId xmlns:a16="http://schemas.microsoft.com/office/drawing/2014/main" id="{C1148709-0CC6-33A2-601E-823B0561A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lum/>
          <a:alphaModFix/>
        </a:blip>
        <a:srcRect/>
        <a:stretch>
          <a:fillRect/>
        </a:stretch>
      </xdr:blipFill>
      <xdr:spPr>
        <a:xfrm>
          <a:off x="178560" y="37169085"/>
          <a:ext cx="561960" cy="4777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36000</xdr:rowOff>
    </xdr:from>
    <xdr:ext cx="2209680" cy="897839"/>
    <xdr:pic>
      <xdr:nvPicPr>
        <xdr:cNvPr id="3" name="Imagem 19">
          <a:extLst>
            <a:ext uri="{FF2B5EF4-FFF2-40B4-BE49-F238E27FC236}">
              <a16:creationId xmlns:a16="http://schemas.microsoft.com/office/drawing/2014/main" id="{44096B61-02B2-8635-35DD-4AA1D8D8F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988500"/>
          <a:ext cx="2209680" cy="8978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162720</xdr:colOff>
      <xdr:row>10</xdr:row>
      <xdr:rowOff>36000</xdr:rowOff>
    </xdr:from>
    <xdr:ext cx="1730519" cy="692999"/>
    <xdr:pic>
      <xdr:nvPicPr>
        <xdr:cNvPr id="4" name="Imagem 107">
          <a:extLst>
            <a:ext uri="{FF2B5EF4-FFF2-40B4-BE49-F238E27FC236}">
              <a16:creationId xmlns:a16="http://schemas.microsoft.com/office/drawing/2014/main" id="{7F813389-DC7E-8381-9863-3C49CF695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162720" y="1941000"/>
          <a:ext cx="1730519" cy="6929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684138</xdr:colOff>
      <xdr:row>17</xdr:row>
      <xdr:rowOff>70063</xdr:rowOff>
    </xdr:from>
    <xdr:ext cx="439559" cy="682200"/>
    <xdr:pic>
      <xdr:nvPicPr>
        <xdr:cNvPr id="6" name="Imagem 22">
          <a:extLst>
            <a:ext uri="{FF2B5EF4-FFF2-40B4-BE49-F238E27FC236}">
              <a16:creationId xmlns:a16="http://schemas.microsoft.com/office/drawing/2014/main" id="{ABB22884-C6A2-570B-6ACA-100727E6B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684138" y="3465445"/>
          <a:ext cx="439559" cy="682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604303</xdr:colOff>
      <xdr:row>24</xdr:row>
      <xdr:rowOff>8495</xdr:rowOff>
    </xdr:from>
    <xdr:ext cx="358920" cy="734039"/>
    <xdr:pic>
      <xdr:nvPicPr>
        <xdr:cNvPr id="9" name="Imagem 110">
          <a:extLst>
            <a:ext uri="{FF2B5EF4-FFF2-40B4-BE49-F238E27FC236}">
              <a16:creationId xmlns:a16="http://schemas.microsoft.com/office/drawing/2014/main" id="{ACC85C28-9A17-2822-9F59-729C3C3F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604303" y="5488171"/>
          <a:ext cx="358920" cy="7340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626806</xdr:colOff>
      <xdr:row>26</xdr:row>
      <xdr:rowOff>232567</xdr:rowOff>
    </xdr:from>
    <xdr:ext cx="348120" cy="711720"/>
    <xdr:pic>
      <xdr:nvPicPr>
        <xdr:cNvPr id="10" name="Imagem 111">
          <a:extLst>
            <a:ext uri="{FF2B5EF4-FFF2-40B4-BE49-F238E27FC236}">
              <a16:creationId xmlns:a16="http://schemas.microsoft.com/office/drawing/2014/main" id="{A0F75548-B278-F6B7-4E9E-3FA0A708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626806" y="6227714"/>
          <a:ext cx="348120" cy="711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593188</xdr:colOff>
      <xdr:row>29</xdr:row>
      <xdr:rowOff>253991</xdr:rowOff>
    </xdr:from>
    <xdr:ext cx="358560" cy="712800"/>
    <xdr:pic>
      <xdr:nvPicPr>
        <xdr:cNvPr id="11" name="Imagem 112">
          <a:extLst>
            <a:ext uri="{FF2B5EF4-FFF2-40B4-BE49-F238E27FC236}">
              <a16:creationId xmlns:a16="http://schemas.microsoft.com/office/drawing/2014/main" id="{C2F69FA6-B3B1-A367-46AC-1B475D64A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/>
          <a:alphaModFix/>
        </a:blip>
        <a:srcRect/>
        <a:stretch>
          <a:fillRect/>
        </a:stretch>
      </xdr:blipFill>
      <xdr:spPr>
        <a:xfrm>
          <a:off x="593188" y="6988726"/>
          <a:ext cx="358560" cy="712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491033</xdr:colOff>
      <xdr:row>42</xdr:row>
      <xdr:rowOff>48279</xdr:rowOff>
    </xdr:from>
    <xdr:ext cx="987120" cy="625320"/>
    <xdr:pic>
      <xdr:nvPicPr>
        <xdr:cNvPr id="16" name="Imagem 116">
          <a:extLst>
            <a:ext uri="{FF2B5EF4-FFF2-40B4-BE49-F238E27FC236}">
              <a16:creationId xmlns:a16="http://schemas.microsoft.com/office/drawing/2014/main" id="{1612A86E-DFFA-41E6-9333-B222BFCAD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lum/>
          <a:alphaModFix/>
        </a:blip>
        <a:srcRect/>
        <a:stretch>
          <a:fillRect/>
        </a:stretch>
      </xdr:blipFill>
      <xdr:spPr>
        <a:xfrm>
          <a:off x="491033" y="9483632"/>
          <a:ext cx="987120" cy="625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600074</xdr:colOff>
      <xdr:row>46</xdr:row>
      <xdr:rowOff>37733</xdr:rowOff>
    </xdr:from>
    <xdr:ext cx="731519" cy="487080"/>
    <xdr:pic>
      <xdr:nvPicPr>
        <xdr:cNvPr id="17" name="Picture 2">
          <a:extLst>
            <a:ext uri="{FF2B5EF4-FFF2-40B4-BE49-F238E27FC236}">
              <a16:creationId xmlns:a16="http://schemas.microsoft.com/office/drawing/2014/main" id="{FEB8302C-7A5F-B9EC-7D8D-D91A21DDB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lum/>
          <a:alphaModFix/>
        </a:blip>
        <a:srcRect/>
        <a:stretch>
          <a:fillRect/>
        </a:stretch>
      </xdr:blipFill>
      <xdr:spPr>
        <a:xfrm>
          <a:off x="600074" y="10235086"/>
          <a:ext cx="731519" cy="487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520116</xdr:colOff>
      <xdr:row>48</xdr:row>
      <xdr:rowOff>6649</xdr:rowOff>
    </xdr:from>
    <xdr:ext cx="1021679" cy="734760"/>
    <xdr:pic>
      <xdr:nvPicPr>
        <xdr:cNvPr id="19" name="Imagem 120">
          <a:extLst>
            <a:ext uri="{FF2B5EF4-FFF2-40B4-BE49-F238E27FC236}">
              <a16:creationId xmlns:a16="http://schemas.microsoft.com/office/drawing/2014/main" id="{6C6EA168-B489-3288-304D-8017564F7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lum/>
          <a:alphaModFix/>
        </a:blip>
        <a:srcRect/>
        <a:stretch>
          <a:fillRect/>
        </a:stretch>
      </xdr:blipFill>
      <xdr:spPr>
        <a:xfrm>
          <a:off x="520116" y="11324590"/>
          <a:ext cx="1021679" cy="7347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729275</xdr:colOff>
      <xdr:row>52</xdr:row>
      <xdr:rowOff>20736</xdr:rowOff>
    </xdr:from>
    <xdr:ext cx="498960" cy="652680"/>
    <xdr:pic>
      <xdr:nvPicPr>
        <xdr:cNvPr id="20" name="Imagem 121">
          <a:extLst>
            <a:ext uri="{FF2B5EF4-FFF2-40B4-BE49-F238E27FC236}">
              <a16:creationId xmlns:a16="http://schemas.microsoft.com/office/drawing/2014/main" id="{943527DA-72D0-1B89-1075-440527368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lum/>
          <a:alphaModFix/>
        </a:blip>
        <a:srcRect/>
        <a:stretch>
          <a:fillRect/>
        </a:stretch>
      </xdr:blipFill>
      <xdr:spPr>
        <a:xfrm>
          <a:off x="729275" y="12100677"/>
          <a:ext cx="498960" cy="652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661726</xdr:colOff>
      <xdr:row>55</xdr:row>
      <xdr:rowOff>52147</xdr:rowOff>
    </xdr:from>
    <xdr:ext cx="586080" cy="643320"/>
    <xdr:pic>
      <xdr:nvPicPr>
        <xdr:cNvPr id="21" name="Imagem 122">
          <a:extLst>
            <a:ext uri="{FF2B5EF4-FFF2-40B4-BE49-F238E27FC236}">
              <a16:creationId xmlns:a16="http://schemas.microsoft.com/office/drawing/2014/main" id="{D14F7E40-8AAC-A37D-7918-6E0C58A8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lum/>
          <a:alphaModFix/>
        </a:blip>
        <a:srcRect/>
        <a:stretch>
          <a:fillRect/>
        </a:stretch>
      </xdr:blipFill>
      <xdr:spPr>
        <a:xfrm>
          <a:off x="661726" y="12849265"/>
          <a:ext cx="586080" cy="643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639000</xdr:colOff>
      <xdr:row>58</xdr:row>
      <xdr:rowOff>9798</xdr:rowOff>
    </xdr:from>
    <xdr:ext cx="586800" cy="706680"/>
    <xdr:pic>
      <xdr:nvPicPr>
        <xdr:cNvPr id="22" name="Imagem 123">
          <a:extLst>
            <a:ext uri="{FF2B5EF4-FFF2-40B4-BE49-F238E27FC236}">
              <a16:creationId xmlns:a16="http://schemas.microsoft.com/office/drawing/2014/main" id="{AF4FBB2E-3CB9-9A8B-46E9-49B763FA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lum/>
          <a:alphaModFix/>
        </a:blip>
        <a:srcRect r="13937"/>
        <a:stretch>
          <a:fillRect/>
        </a:stretch>
      </xdr:blipFill>
      <xdr:spPr>
        <a:xfrm>
          <a:off x="639000" y="13535298"/>
          <a:ext cx="586800" cy="706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485870</xdr:colOff>
      <xdr:row>61</xdr:row>
      <xdr:rowOff>67451</xdr:rowOff>
    </xdr:from>
    <xdr:ext cx="964080" cy="615600"/>
    <xdr:pic>
      <xdr:nvPicPr>
        <xdr:cNvPr id="23" name="Imagem 124">
          <a:extLst>
            <a:ext uri="{FF2B5EF4-FFF2-40B4-BE49-F238E27FC236}">
              <a16:creationId xmlns:a16="http://schemas.microsoft.com/office/drawing/2014/main" id="{7C687B21-ABA4-7DEC-7801-18F5EF914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lum/>
          <a:alphaModFix/>
        </a:blip>
        <a:srcRect t="3000" b="4444"/>
        <a:stretch>
          <a:fillRect/>
        </a:stretch>
      </xdr:blipFill>
      <xdr:spPr>
        <a:xfrm>
          <a:off x="485870" y="14377363"/>
          <a:ext cx="964080" cy="615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766331</xdr:colOff>
      <xdr:row>69</xdr:row>
      <xdr:rowOff>30868</xdr:rowOff>
    </xdr:from>
    <xdr:ext cx="563760" cy="680040"/>
    <xdr:pic>
      <xdr:nvPicPr>
        <xdr:cNvPr id="25" name="Imagem 125">
          <a:extLst>
            <a:ext uri="{FF2B5EF4-FFF2-40B4-BE49-F238E27FC236}">
              <a16:creationId xmlns:a16="http://schemas.microsoft.com/office/drawing/2014/main" id="{0F5C9FB5-B7CD-4FD0-839F-6167EEAC5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lum/>
          <a:alphaModFix/>
        </a:blip>
        <a:srcRect/>
        <a:stretch>
          <a:fillRect/>
        </a:stretch>
      </xdr:blipFill>
      <xdr:spPr>
        <a:xfrm>
          <a:off x="766331" y="15864780"/>
          <a:ext cx="563760" cy="6800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865882</xdr:colOff>
      <xdr:row>72</xdr:row>
      <xdr:rowOff>10250</xdr:rowOff>
    </xdr:from>
    <xdr:ext cx="456839" cy="540360"/>
    <xdr:pic>
      <xdr:nvPicPr>
        <xdr:cNvPr id="26" name="Imagem 126">
          <a:extLst>
            <a:ext uri="{FF2B5EF4-FFF2-40B4-BE49-F238E27FC236}">
              <a16:creationId xmlns:a16="http://schemas.microsoft.com/office/drawing/2014/main" id="{6FA05292-0A7F-7916-F850-3F2E8457D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lum/>
          <a:alphaModFix/>
        </a:blip>
        <a:srcRect t="-3500" r="46788" b="644"/>
        <a:stretch>
          <a:fillRect/>
        </a:stretch>
      </xdr:blipFill>
      <xdr:spPr>
        <a:xfrm>
          <a:off x="865882" y="16572544"/>
          <a:ext cx="456839" cy="540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244394</xdr:colOff>
      <xdr:row>79</xdr:row>
      <xdr:rowOff>38022</xdr:rowOff>
    </xdr:from>
    <xdr:ext cx="1691279" cy="894600"/>
    <xdr:pic>
      <xdr:nvPicPr>
        <xdr:cNvPr id="28" name="Imagem 25">
          <a:extLst>
            <a:ext uri="{FF2B5EF4-FFF2-40B4-BE49-F238E27FC236}">
              <a16:creationId xmlns:a16="http://schemas.microsoft.com/office/drawing/2014/main" id="{90CC3DBF-D94D-A274-F670-5E216A3FD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lum/>
          <a:alphaModFix/>
        </a:blip>
        <a:srcRect/>
        <a:stretch>
          <a:fillRect/>
        </a:stretch>
      </xdr:blipFill>
      <xdr:spPr>
        <a:xfrm>
          <a:off x="244394" y="17945022"/>
          <a:ext cx="1691279" cy="894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609448</xdr:colOff>
      <xdr:row>84</xdr:row>
      <xdr:rowOff>12364</xdr:rowOff>
    </xdr:from>
    <xdr:ext cx="1033919" cy="725759"/>
    <xdr:pic>
      <xdr:nvPicPr>
        <xdr:cNvPr id="29" name="Imagem 130">
          <a:extLst>
            <a:ext uri="{FF2B5EF4-FFF2-40B4-BE49-F238E27FC236}">
              <a16:creationId xmlns:a16="http://schemas.microsoft.com/office/drawing/2014/main" id="{3B23BA6B-06AF-4487-F80E-54FE2D0E1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lum/>
          <a:alphaModFix/>
        </a:blip>
        <a:srcRect/>
        <a:stretch>
          <a:fillRect/>
        </a:stretch>
      </xdr:blipFill>
      <xdr:spPr>
        <a:xfrm>
          <a:off x="609448" y="18871864"/>
          <a:ext cx="1033919" cy="7257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242777</xdr:colOff>
      <xdr:row>75</xdr:row>
      <xdr:rowOff>119658</xdr:rowOff>
    </xdr:from>
    <xdr:ext cx="1590840" cy="597600"/>
    <xdr:pic>
      <xdr:nvPicPr>
        <xdr:cNvPr id="27" name="Imagem 133">
          <a:extLst>
            <a:ext uri="{FF2B5EF4-FFF2-40B4-BE49-F238E27FC236}">
              <a16:creationId xmlns:a16="http://schemas.microsoft.com/office/drawing/2014/main" id="{E43646FA-BE3B-9F31-30A7-7C4148D6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lum/>
          <a:alphaModFix/>
        </a:blip>
        <a:srcRect/>
        <a:stretch>
          <a:fillRect/>
        </a:stretch>
      </xdr:blipFill>
      <xdr:spPr>
        <a:xfrm>
          <a:off x="242777" y="17287070"/>
          <a:ext cx="1590840" cy="597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877942</xdr:colOff>
      <xdr:row>88</xdr:row>
      <xdr:rowOff>51304</xdr:rowOff>
    </xdr:from>
    <xdr:ext cx="510839" cy="522359"/>
    <xdr:pic>
      <xdr:nvPicPr>
        <xdr:cNvPr id="30" name="Imagem 134">
          <a:extLst>
            <a:ext uri="{FF2B5EF4-FFF2-40B4-BE49-F238E27FC236}">
              <a16:creationId xmlns:a16="http://schemas.microsoft.com/office/drawing/2014/main" id="{EC9A265B-2DD0-E154-B515-A1E1E4A6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lum/>
          <a:alphaModFix/>
        </a:blip>
        <a:srcRect/>
        <a:stretch>
          <a:fillRect/>
        </a:stretch>
      </xdr:blipFill>
      <xdr:spPr>
        <a:xfrm>
          <a:off x="877942" y="19672804"/>
          <a:ext cx="510839" cy="5223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761591</xdr:colOff>
      <xdr:row>91</xdr:row>
      <xdr:rowOff>14785</xdr:rowOff>
    </xdr:from>
    <xdr:ext cx="615240" cy="746280"/>
    <xdr:pic>
      <xdr:nvPicPr>
        <xdr:cNvPr id="31" name="Picture 2">
          <a:extLst>
            <a:ext uri="{FF2B5EF4-FFF2-40B4-BE49-F238E27FC236}">
              <a16:creationId xmlns:a16="http://schemas.microsoft.com/office/drawing/2014/main" id="{A70D6BAE-3249-B4F3-DCEA-3D55B91E8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lum/>
          <a:alphaModFix/>
        </a:blip>
        <a:srcRect b="5728"/>
        <a:stretch>
          <a:fillRect/>
        </a:stretch>
      </xdr:blipFill>
      <xdr:spPr>
        <a:xfrm>
          <a:off x="761591" y="20207785"/>
          <a:ext cx="615240" cy="746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670327</xdr:colOff>
      <xdr:row>94</xdr:row>
      <xdr:rowOff>12418</xdr:rowOff>
    </xdr:from>
    <xdr:ext cx="766440" cy="701640"/>
    <xdr:pic>
      <xdr:nvPicPr>
        <xdr:cNvPr id="32" name="Imagem 137">
          <a:extLst>
            <a:ext uri="{FF2B5EF4-FFF2-40B4-BE49-F238E27FC236}">
              <a16:creationId xmlns:a16="http://schemas.microsoft.com/office/drawing/2014/main" id="{CA10A0E9-5012-E118-EA36-4AB9817B7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lum/>
          <a:alphaModFix/>
        </a:blip>
        <a:srcRect/>
        <a:stretch>
          <a:fillRect/>
        </a:stretch>
      </xdr:blipFill>
      <xdr:spPr>
        <a:xfrm>
          <a:off x="670327" y="21023447"/>
          <a:ext cx="766440" cy="701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644682</xdr:colOff>
      <xdr:row>105</xdr:row>
      <xdr:rowOff>51918</xdr:rowOff>
    </xdr:from>
    <xdr:ext cx="720000" cy="711000"/>
    <xdr:pic>
      <xdr:nvPicPr>
        <xdr:cNvPr id="35" name="Imagem 139">
          <a:extLst>
            <a:ext uri="{FF2B5EF4-FFF2-40B4-BE49-F238E27FC236}">
              <a16:creationId xmlns:a16="http://schemas.microsoft.com/office/drawing/2014/main" id="{042224BD-3C5F-842C-1E07-23428D9F3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lum/>
          <a:alphaModFix/>
        </a:blip>
        <a:srcRect l="5127"/>
        <a:stretch>
          <a:fillRect/>
        </a:stretch>
      </xdr:blipFill>
      <xdr:spPr>
        <a:xfrm>
          <a:off x="644682" y="23337742"/>
          <a:ext cx="720000" cy="711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392989</xdr:colOff>
      <xdr:row>101</xdr:row>
      <xdr:rowOff>43553</xdr:rowOff>
    </xdr:from>
    <xdr:ext cx="1323720" cy="750600"/>
    <xdr:pic>
      <xdr:nvPicPr>
        <xdr:cNvPr id="34" name="Imagem 140">
          <a:extLst>
            <a:ext uri="{FF2B5EF4-FFF2-40B4-BE49-F238E27FC236}">
              <a16:creationId xmlns:a16="http://schemas.microsoft.com/office/drawing/2014/main" id="{8538F6C8-954C-1AE0-F05D-43A135407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lum/>
          <a:alphaModFix/>
        </a:blip>
        <a:srcRect/>
        <a:stretch>
          <a:fillRect/>
        </a:stretch>
      </xdr:blipFill>
      <xdr:spPr>
        <a:xfrm>
          <a:off x="392989" y="22567377"/>
          <a:ext cx="1323720" cy="750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689193</xdr:colOff>
      <xdr:row>109</xdr:row>
      <xdr:rowOff>32667</xdr:rowOff>
    </xdr:from>
    <xdr:ext cx="575640" cy="666720"/>
    <xdr:pic>
      <xdr:nvPicPr>
        <xdr:cNvPr id="36" name="Imagem 141">
          <a:extLst>
            <a:ext uri="{FF2B5EF4-FFF2-40B4-BE49-F238E27FC236}">
              <a16:creationId xmlns:a16="http://schemas.microsoft.com/office/drawing/2014/main" id="{91E0CAA2-B984-3CE6-82A7-5A79A164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lum/>
          <a:alphaModFix/>
        </a:blip>
        <a:srcRect/>
        <a:stretch>
          <a:fillRect/>
        </a:stretch>
      </xdr:blipFill>
      <xdr:spPr>
        <a:xfrm>
          <a:off x="689193" y="24080491"/>
          <a:ext cx="575640" cy="666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749442</xdr:colOff>
      <xdr:row>112</xdr:row>
      <xdr:rowOff>40765</xdr:rowOff>
    </xdr:from>
    <xdr:ext cx="487440" cy="576360"/>
    <xdr:pic>
      <xdr:nvPicPr>
        <xdr:cNvPr id="37" name="Imagem 142">
          <a:extLst>
            <a:ext uri="{FF2B5EF4-FFF2-40B4-BE49-F238E27FC236}">
              <a16:creationId xmlns:a16="http://schemas.microsoft.com/office/drawing/2014/main" id="{2C86A8F4-17E8-3710-AF77-C23C22B3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lum/>
          <a:alphaModFix/>
        </a:blip>
        <a:srcRect/>
        <a:stretch>
          <a:fillRect/>
        </a:stretch>
      </xdr:blipFill>
      <xdr:spPr>
        <a:xfrm>
          <a:off x="749442" y="24794559"/>
          <a:ext cx="487440" cy="576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666106</xdr:colOff>
      <xdr:row>115</xdr:row>
      <xdr:rowOff>15296</xdr:rowOff>
    </xdr:from>
    <xdr:ext cx="568800" cy="679320"/>
    <xdr:pic>
      <xdr:nvPicPr>
        <xdr:cNvPr id="38" name="Imagem 143">
          <a:extLst>
            <a:ext uri="{FF2B5EF4-FFF2-40B4-BE49-F238E27FC236}">
              <a16:creationId xmlns:a16="http://schemas.microsoft.com/office/drawing/2014/main" id="{69694AE1-3941-1E6B-4BF8-1B6CAC98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lum/>
          <a:alphaModFix/>
        </a:blip>
        <a:srcRect/>
        <a:stretch>
          <a:fillRect/>
        </a:stretch>
      </xdr:blipFill>
      <xdr:spPr>
        <a:xfrm>
          <a:off x="666106" y="25396620"/>
          <a:ext cx="568800" cy="679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502758</xdr:colOff>
      <xdr:row>130</xdr:row>
      <xdr:rowOff>186755</xdr:rowOff>
    </xdr:from>
    <xdr:ext cx="917280" cy="670680"/>
    <xdr:pic>
      <xdr:nvPicPr>
        <xdr:cNvPr id="43" name="Picture 2">
          <a:extLst>
            <a:ext uri="{FF2B5EF4-FFF2-40B4-BE49-F238E27FC236}">
              <a16:creationId xmlns:a16="http://schemas.microsoft.com/office/drawing/2014/main" id="{CA6BAC1A-965E-CDCB-94D1-F3448ACE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lum/>
          <a:alphaModFix/>
        </a:blip>
        <a:srcRect t="9960"/>
        <a:stretch>
          <a:fillRect/>
        </a:stretch>
      </xdr:blipFill>
      <xdr:spPr>
        <a:xfrm>
          <a:off x="502758" y="28582461"/>
          <a:ext cx="917280" cy="670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642286</xdr:colOff>
      <xdr:row>122</xdr:row>
      <xdr:rowOff>28564</xdr:rowOff>
    </xdr:from>
    <xdr:ext cx="552600" cy="512640"/>
    <xdr:pic>
      <xdr:nvPicPr>
        <xdr:cNvPr id="40" name="Imagem 147">
          <a:extLst>
            <a:ext uri="{FF2B5EF4-FFF2-40B4-BE49-F238E27FC236}">
              <a16:creationId xmlns:a16="http://schemas.microsoft.com/office/drawing/2014/main" id="{A1A1DDA2-A833-57D7-783A-F0B1A60D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lum/>
          <a:alphaModFix/>
        </a:blip>
        <a:srcRect r="50222" b="427"/>
        <a:stretch>
          <a:fillRect/>
        </a:stretch>
      </xdr:blipFill>
      <xdr:spPr>
        <a:xfrm>
          <a:off x="642286" y="26900270"/>
          <a:ext cx="552600" cy="5126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519487</xdr:colOff>
      <xdr:row>125</xdr:row>
      <xdr:rowOff>36046</xdr:rowOff>
    </xdr:from>
    <xdr:ext cx="870839" cy="531720"/>
    <xdr:pic>
      <xdr:nvPicPr>
        <xdr:cNvPr id="41" name="Imagem 148">
          <a:extLst>
            <a:ext uri="{FF2B5EF4-FFF2-40B4-BE49-F238E27FC236}">
              <a16:creationId xmlns:a16="http://schemas.microsoft.com/office/drawing/2014/main" id="{90BCBF81-2F4E-9B3C-5D00-44DDBA431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lum/>
          <a:alphaModFix/>
        </a:blip>
        <a:srcRect/>
        <a:stretch>
          <a:fillRect/>
        </a:stretch>
      </xdr:blipFill>
      <xdr:spPr>
        <a:xfrm>
          <a:off x="519487" y="27479252"/>
          <a:ext cx="870839" cy="531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649532</xdr:colOff>
      <xdr:row>128</xdr:row>
      <xdr:rowOff>10341</xdr:rowOff>
    </xdr:from>
    <xdr:ext cx="638640" cy="530280"/>
    <xdr:pic>
      <xdr:nvPicPr>
        <xdr:cNvPr id="42" name="Imagem 152">
          <a:extLst>
            <a:ext uri="{FF2B5EF4-FFF2-40B4-BE49-F238E27FC236}">
              <a16:creationId xmlns:a16="http://schemas.microsoft.com/office/drawing/2014/main" id="{F531C095-9843-186B-1417-414371754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lum/>
          <a:alphaModFix/>
        </a:blip>
        <a:srcRect/>
        <a:stretch>
          <a:fillRect/>
        </a:stretch>
      </xdr:blipFill>
      <xdr:spPr>
        <a:xfrm>
          <a:off x="649532" y="28025047"/>
          <a:ext cx="638640" cy="530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445786</xdr:colOff>
      <xdr:row>134</xdr:row>
      <xdr:rowOff>12593</xdr:rowOff>
    </xdr:from>
    <xdr:ext cx="1033559" cy="732599"/>
    <xdr:pic>
      <xdr:nvPicPr>
        <xdr:cNvPr id="44" name="Imagem 153">
          <a:extLst>
            <a:ext uri="{FF2B5EF4-FFF2-40B4-BE49-F238E27FC236}">
              <a16:creationId xmlns:a16="http://schemas.microsoft.com/office/drawing/2014/main" id="{EA887F43-59BC-47B7-6E71-4D6829866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lum/>
          <a:alphaModFix/>
        </a:blip>
        <a:srcRect/>
        <a:stretch>
          <a:fillRect/>
        </a:stretch>
      </xdr:blipFill>
      <xdr:spPr>
        <a:xfrm>
          <a:off x="445786" y="29282358"/>
          <a:ext cx="1033559" cy="7325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170693</xdr:colOff>
      <xdr:row>138</xdr:row>
      <xdr:rowOff>66232</xdr:rowOff>
    </xdr:from>
    <xdr:ext cx="1846439" cy="759240"/>
    <xdr:pic>
      <xdr:nvPicPr>
        <xdr:cNvPr id="45" name="Imagem 154">
          <a:extLst>
            <a:ext uri="{FF2B5EF4-FFF2-40B4-BE49-F238E27FC236}">
              <a16:creationId xmlns:a16="http://schemas.microsoft.com/office/drawing/2014/main" id="{021B0377-9C18-E40C-B1B2-98A0E287A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lum/>
          <a:alphaModFix/>
        </a:blip>
        <a:srcRect/>
        <a:stretch>
          <a:fillRect/>
        </a:stretch>
      </xdr:blipFill>
      <xdr:spPr>
        <a:xfrm>
          <a:off x="170693" y="30097997"/>
          <a:ext cx="1846439" cy="759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505677</xdr:colOff>
      <xdr:row>142</xdr:row>
      <xdr:rowOff>184779</xdr:rowOff>
    </xdr:from>
    <xdr:ext cx="905759" cy="712080"/>
    <xdr:pic>
      <xdr:nvPicPr>
        <xdr:cNvPr id="46" name="Imagem 155">
          <a:extLst>
            <a:ext uri="{FF2B5EF4-FFF2-40B4-BE49-F238E27FC236}">
              <a16:creationId xmlns:a16="http://schemas.microsoft.com/office/drawing/2014/main" id="{2CCA394C-07C0-CBC1-A53F-64AB7885D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lum/>
          <a:alphaModFix/>
        </a:blip>
        <a:srcRect/>
        <a:stretch>
          <a:fillRect/>
        </a:stretch>
      </xdr:blipFill>
      <xdr:spPr>
        <a:xfrm>
          <a:off x="505677" y="30978544"/>
          <a:ext cx="905759" cy="712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679917</xdr:colOff>
      <xdr:row>146</xdr:row>
      <xdr:rowOff>10885</xdr:rowOff>
    </xdr:from>
    <xdr:ext cx="556200" cy="428400"/>
    <xdr:pic>
      <xdr:nvPicPr>
        <xdr:cNvPr id="47" name="Imagem 156">
          <a:extLst>
            <a:ext uri="{FF2B5EF4-FFF2-40B4-BE49-F238E27FC236}">
              <a16:creationId xmlns:a16="http://schemas.microsoft.com/office/drawing/2014/main" id="{6D0B233E-5398-8636-B5B6-1EF9AA450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lum/>
          <a:alphaModFix/>
        </a:blip>
        <a:srcRect/>
        <a:stretch>
          <a:fillRect/>
        </a:stretch>
      </xdr:blipFill>
      <xdr:spPr>
        <a:xfrm>
          <a:off x="679917" y="31712326"/>
          <a:ext cx="556200" cy="428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655888</xdr:colOff>
      <xdr:row>148</xdr:row>
      <xdr:rowOff>78440</xdr:rowOff>
    </xdr:from>
    <xdr:ext cx="544860" cy="599837"/>
    <xdr:pic>
      <xdr:nvPicPr>
        <xdr:cNvPr id="48" name="Imagem 160">
          <a:extLst>
            <a:ext uri="{FF2B5EF4-FFF2-40B4-BE49-F238E27FC236}">
              <a16:creationId xmlns:a16="http://schemas.microsoft.com/office/drawing/2014/main" id="{4A6F3D48-FBF8-2B33-4DDB-58D7A8D82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lum/>
          <a:alphaModFix/>
        </a:blip>
        <a:srcRect/>
        <a:stretch>
          <a:fillRect/>
        </a:stretch>
      </xdr:blipFill>
      <xdr:spPr>
        <a:xfrm>
          <a:off x="655888" y="32272940"/>
          <a:ext cx="544860" cy="59983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563009</xdr:colOff>
      <xdr:row>118</xdr:row>
      <xdr:rowOff>44725</xdr:rowOff>
    </xdr:from>
    <xdr:ext cx="926999" cy="697319"/>
    <xdr:pic>
      <xdr:nvPicPr>
        <xdr:cNvPr id="39" name="Imagem 163">
          <a:extLst>
            <a:ext uri="{FF2B5EF4-FFF2-40B4-BE49-F238E27FC236}">
              <a16:creationId xmlns:a16="http://schemas.microsoft.com/office/drawing/2014/main" id="{07D7256B-4381-2FC8-4696-8CAFD35C3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lum/>
          <a:alphaModFix/>
        </a:blip>
        <a:srcRect/>
        <a:stretch>
          <a:fillRect/>
        </a:stretch>
      </xdr:blipFill>
      <xdr:spPr>
        <a:xfrm>
          <a:off x="563009" y="26154431"/>
          <a:ext cx="926999" cy="6973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536375</xdr:colOff>
      <xdr:row>151</xdr:row>
      <xdr:rowOff>47371</xdr:rowOff>
    </xdr:from>
    <xdr:ext cx="998831" cy="673342"/>
    <xdr:pic>
      <xdr:nvPicPr>
        <xdr:cNvPr id="49" name="Imagem 165">
          <a:extLst>
            <a:ext uri="{FF2B5EF4-FFF2-40B4-BE49-F238E27FC236}">
              <a16:creationId xmlns:a16="http://schemas.microsoft.com/office/drawing/2014/main" id="{4CF1958B-011D-E870-5726-77E097AA8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lum/>
          <a:alphaModFix/>
        </a:blip>
        <a:srcRect/>
        <a:stretch>
          <a:fillRect/>
        </a:stretch>
      </xdr:blipFill>
      <xdr:spPr>
        <a:xfrm>
          <a:off x="536375" y="32959047"/>
          <a:ext cx="998831" cy="67334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532309</xdr:colOff>
      <xdr:row>155</xdr:row>
      <xdr:rowOff>41708</xdr:rowOff>
    </xdr:from>
    <xdr:ext cx="685079" cy="758520"/>
    <xdr:pic>
      <xdr:nvPicPr>
        <xdr:cNvPr id="50" name="Imagem 166">
          <a:extLst>
            <a:ext uri="{FF2B5EF4-FFF2-40B4-BE49-F238E27FC236}">
              <a16:creationId xmlns:a16="http://schemas.microsoft.com/office/drawing/2014/main" id="{221B785C-AD65-5486-507F-80B548841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lum/>
          <a:alphaModFix/>
        </a:blip>
        <a:srcRect/>
        <a:stretch>
          <a:fillRect/>
        </a:stretch>
      </xdr:blipFill>
      <xdr:spPr>
        <a:xfrm>
          <a:off x="532309" y="33715384"/>
          <a:ext cx="685079" cy="7585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793278</xdr:colOff>
      <xdr:row>158</xdr:row>
      <xdr:rowOff>22045</xdr:rowOff>
    </xdr:from>
    <xdr:ext cx="406080" cy="589320"/>
    <xdr:pic>
      <xdr:nvPicPr>
        <xdr:cNvPr id="51" name="Imagem 167">
          <a:extLst>
            <a:ext uri="{FF2B5EF4-FFF2-40B4-BE49-F238E27FC236}">
              <a16:creationId xmlns:a16="http://schemas.microsoft.com/office/drawing/2014/main" id="{1C2CA94E-6989-6503-26D4-A4F24FEC8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lum/>
          <a:alphaModFix/>
        </a:blip>
        <a:srcRect/>
        <a:stretch>
          <a:fillRect/>
        </a:stretch>
      </xdr:blipFill>
      <xdr:spPr>
        <a:xfrm>
          <a:off x="793278" y="34491339"/>
          <a:ext cx="406080" cy="589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802553</xdr:colOff>
      <xdr:row>172</xdr:row>
      <xdr:rowOff>8503</xdr:rowOff>
    </xdr:from>
    <xdr:ext cx="429480" cy="506159"/>
    <xdr:pic>
      <xdr:nvPicPr>
        <xdr:cNvPr id="56" name="Imagem 168">
          <a:extLst>
            <a:ext uri="{FF2B5EF4-FFF2-40B4-BE49-F238E27FC236}">
              <a16:creationId xmlns:a16="http://schemas.microsoft.com/office/drawing/2014/main" id="{BB6F7600-9E27-8465-28A6-79DBEF93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lum/>
          <a:alphaModFix/>
        </a:blip>
        <a:srcRect/>
        <a:stretch>
          <a:fillRect/>
        </a:stretch>
      </xdr:blipFill>
      <xdr:spPr>
        <a:xfrm>
          <a:off x="802553" y="37492179"/>
          <a:ext cx="429480" cy="506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757055</xdr:colOff>
      <xdr:row>175</xdr:row>
      <xdr:rowOff>17364</xdr:rowOff>
    </xdr:from>
    <xdr:ext cx="452519" cy="550440"/>
    <xdr:pic>
      <xdr:nvPicPr>
        <xdr:cNvPr id="57" name="Imagem 169">
          <a:extLst>
            <a:ext uri="{FF2B5EF4-FFF2-40B4-BE49-F238E27FC236}">
              <a16:creationId xmlns:a16="http://schemas.microsoft.com/office/drawing/2014/main" id="{72A3C8AB-9947-23D5-DDEC-4C3537D3C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lum/>
          <a:alphaModFix/>
        </a:blip>
        <a:srcRect/>
        <a:stretch>
          <a:fillRect/>
        </a:stretch>
      </xdr:blipFill>
      <xdr:spPr>
        <a:xfrm>
          <a:off x="757055" y="38072540"/>
          <a:ext cx="452519" cy="550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505362</xdr:colOff>
      <xdr:row>178</xdr:row>
      <xdr:rowOff>18667</xdr:rowOff>
    </xdr:from>
    <xdr:ext cx="894240" cy="729720"/>
    <xdr:pic>
      <xdr:nvPicPr>
        <xdr:cNvPr id="58" name="Imagem 170">
          <a:extLst>
            <a:ext uri="{FF2B5EF4-FFF2-40B4-BE49-F238E27FC236}">
              <a16:creationId xmlns:a16="http://schemas.microsoft.com/office/drawing/2014/main" id="{C712DF46-3B30-9945-F2B5-19E2BB5EB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lum/>
          <a:alphaModFix/>
        </a:blip>
        <a:srcRect/>
        <a:stretch>
          <a:fillRect/>
        </a:stretch>
      </xdr:blipFill>
      <xdr:spPr>
        <a:xfrm>
          <a:off x="505362" y="38645343"/>
          <a:ext cx="894240" cy="729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358069</xdr:colOff>
      <xdr:row>181</xdr:row>
      <xdr:rowOff>155475</xdr:rowOff>
    </xdr:from>
    <xdr:ext cx="1080000" cy="709560"/>
    <xdr:pic>
      <xdr:nvPicPr>
        <xdr:cNvPr id="59" name="Imagem 171">
          <a:extLst>
            <a:ext uri="{FF2B5EF4-FFF2-40B4-BE49-F238E27FC236}">
              <a16:creationId xmlns:a16="http://schemas.microsoft.com/office/drawing/2014/main" id="{7F79DDA3-6C56-09C2-032A-24084862D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lum/>
          <a:alphaModFix/>
        </a:blip>
        <a:srcRect/>
        <a:stretch>
          <a:fillRect/>
        </a:stretch>
      </xdr:blipFill>
      <xdr:spPr>
        <a:xfrm>
          <a:off x="358069" y="39353651"/>
          <a:ext cx="1080000" cy="709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350410</xdr:colOff>
      <xdr:row>192</xdr:row>
      <xdr:rowOff>1616</xdr:rowOff>
    </xdr:from>
    <xdr:ext cx="987120" cy="731159"/>
    <xdr:pic>
      <xdr:nvPicPr>
        <xdr:cNvPr id="62" name="Imagem 172">
          <a:extLst>
            <a:ext uri="{FF2B5EF4-FFF2-40B4-BE49-F238E27FC236}">
              <a16:creationId xmlns:a16="http://schemas.microsoft.com/office/drawing/2014/main" id="{DCC3F4D3-8BAF-78FA-652D-8F0B15C7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lum/>
          <a:alphaModFix/>
        </a:blip>
        <a:srcRect/>
        <a:stretch>
          <a:fillRect/>
        </a:stretch>
      </xdr:blipFill>
      <xdr:spPr>
        <a:xfrm>
          <a:off x="350410" y="41586645"/>
          <a:ext cx="987120" cy="731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512503</xdr:colOff>
      <xdr:row>188</xdr:row>
      <xdr:rowOff>211288</xdr:rowOff>
    </xdr:from>
    <xdr:ext cx="592200" cy="738719"/>
    <xdr:pic>
      <xdr:nvPicPr>
        <xdr:cNvPr id="61" name="Imagem 173">
          <a:extLst>
            <a:ext uri="{FF2B5EF4-FFF2-40B4-BE49-F238E27FC236}">
              <a16:creationId xmlns:a16="http://schemas.microsoft.com/office/drawing/2014/main" id="{02B9F313-81FE-9996-5E02-77EFB88D3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lum/>
          <a:alphaModFix/>
        </a:blip>
        <a:srcRect/>
        <a:stretch>
          <a:fillRect/>
        </a:stretch>
      </xdr:blipFill>
      <xdr:spPr>
        <a:xfrm>
          <a:off x="512503" y="40810200"/>
          <a:ext cx="592200" cy="7387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614298</xdr:colOff>
      <xdr:row>185</xdr:row>
      <xdr:rowOff>153550</xdr:rowOff>
    </xdr:from>
    <xdr:ext cx="522359" cy="716040"/>
    <xdr:pic>
      <xdr:nvPicPr>
        <xdr:cNvPr id="60" name="Imagem 174">
          <a:extLst>
            <a:ext uri="{FF2B5EF4-FFF2-40B4-BE49-F238E27FC236}">
              <a16:creationId xmlns:a16="http://schemas.microsoft.com/office/drawing/2014/main" id="{F1DB4446-AD2E-D9D3-ED0F-CDD7B1BFE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lum/>
          <a:alphaModFix/>
        </a:blip>
        <a:srcRect/>
        <a:stretch>
          <a:fillRect/>
        </a:stretch>
      </xdr:blipFill>
      <xdr:spPr>
        <a:xfrm>
          <a:off x="614298" y="40113726"/>
          <a:ext cx="522359" cy="7160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443290</xdr:colOff>
      <xdr:row>196</xdr:row>
      <xdr:rowOff>42748</xdr:rowOff>
    </xdr:from>
    <xdr:ext cx="696599" cy="544680"/>
    <xdr:pic>
      <xdr:nvPicPr>
        <xdr:cNvPr id="63" name="Imagem 175">
          <a:extLst>
            <a:ext uri="{FF2B5EF4-FFF2-40B4-BE49-F238E27FC236}">
              <a16:creationId xmlns:a16="http://schemas.microsoft.com/office/drawing/2014/main" id="{CE703900-D0B7-6B20-3FD8-04583C695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lum/>
          <a:alphaModFix/>
        </a:blip>
        <a:srcRect/>
        <a:stretch>
          <a:fillRect/>
        </a:stretch>
      </xdr:blipFill>
      <xdr:spPr>
        <a:xfrm>
          <a:off x="443290" y="42389777"/>
          <a:ext cx="696599" cy="544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768935</xdr:colOff>
      <xdr:row>169</xdr:row>
      <xdr:rowOff>22803</xdr:rowOff>
    </xdr:from>
    <xdr:ext cx="406080" cy="519840"/>
    <xdr:pic>
      <xdr:nvPicPr>
        <xdr:cNvPr id="55" name="Imagem 176">
          <a:extLst>
            <a:ext uri="{FF2B5EF4-FFF2-40B4-BE49-F238E27FC236}">
              <a16:creationId xmlns:a16="http://schemas.microsoft.com/office/drawing/2014/main" id="{B4532173-59A8-837D-7551-6E41A1D87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lum/>
          <a:alphaModFix/>
        </a:blip>
        <a:srcRect/>
        <a:stretch>
          <a:fillRect/>
        </a:stretch>
      </xdr:blipFill>
      <xdr:spPr>
        <a:xfrm>
          <a:off x="768935" y="36934979"/>
          <a:ext cx="406080" cy="5198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747152</xdr:colOff>
      <xdr:row>166</xdr:row>
      <xdr:rowOff>53908</xdr:rowOff>
    </xdr:from>
    <xdr:ext cx="440999" cy="559080"/>
    <xdr:pic>
      <xdr:nvPicPr>
        <xdr:cNvPr id="54" name="Imagem 177">
          <a:extLst>
            <a:ext uri="{FF2B5EF4-FFF2-40B4-BE49-F238E27FC236}">
              <a16:creationId xmlns:a16="http://schemas.microsoft.com/office/drawing/2014/main" id="{4E4ABCC3-F981-F2FA-2EEC-3A8A68392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lum/>
          <a:alphaModFix/>
        </a:blip>
        <a:srcRect/>
        <a:stretch>
          <a:fillRect/>
        </a:stretch>
      </xdr:blipFill>
      <xdr:spPr>
        <a:xfrm>
          <a:off x="747152" y="36349761"/>
          <a:ext cx="440999" cy="559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654587</xdr:colOff>
      <xdr:row>161</xdr:row>
      <xdr:rowOff>36078</xdr:rowOff>
    </xdr:from>
    <xdr:ext cx="779760" cy="564480"/>
    <xdr:pic>
      <xdr:nvPicPr>
        <xdr:cNvPr id="52" name="Imagem 179">
          <a:extLst>
            <a:ext uri="{FF2B5EF4-FFF2-40B4-BE49-F238E27FC236}">
              <a16:creationId xmlns:a16="http://schemas.microsoft.com/office/drawing/2014/main" id="{9E0DDEF8-494B-E45F-8594-2123F65AE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lum/>
          <a:alphaModFix/>
        </a:blip>
        <a:srcRect/>
        <a:stretch>
          <a:fillRect/>
        </a:stretch>
      </xdr:blipFill>
      <xdr:spPr>
        <a:xfrm>
          <a:off x="654587" y="35155313"/>
          <a:ext cx="779760" cy="5644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850610</xdr:colOff>
      <xdr:row>164</xdr:row>
      <xdr:rowOff>19301</xdr:rowOff>
    </xdr:from>
    <xdr:ext cx="266760" cy="528480"/>
    <xdr:pic>
      <xdr:nvPicPr>
        <xdr:cNvPr id="53" name="Imagem 180">
          <a:extLst>
            <a:ext uri="{FF2B5EF4-FFF2-40B4-BE49-F238E27FC236}">
              <a16:creationId xmlns:a16="http://schemas.microsoft.com/office/drawing/2014/main" id="{8541C993-CF10-03F8-721F-B3D607F4D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lum/>
          <a:alphaModFix/>
        </a:blip>
        <a:srcRect/>
        <a:stretch>
          <a:fillRect/>
        </a:stretch>
      </xdr:blipFill>
      <xdr:spPr>
        <a:xfrm>
          <a:off x="850610" y="35777272"/>
          <a:ext cx="266760" cy="5284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481962</xdr:colOff>
      <xdr:row>198</xdr:row>
      <xdr:rowOff>155527</xdr:rowOff>
    </xdr:from>
    <xdr:ext cx="1068120" cy="744840"/>
    <xdr:pic>
      <xdr:nvPicPr>
        <xdr:cNvPr id="64" name="Imagem 181">
          <a:extLst>
            <a:ext uri="{FF2B5EF4-FFF2-40B4-BE49-F238E27FC236}">
              <a16:creationId xmlns:a16="http://schemas.microsoft.com/office/drawing/2014/main" id="{64D3F874-FB6A-B537-BAFC-F1815D19E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lum/>
          <a:alphaModFix/>
        </a:blip>
        <a:srcRect/>
        <a:stretch>
          <a:fillRect/>
        </a:stretch>
      </xdr:blipFill>
      <xdr:spPr>
        <a:xfrm>
          <a:off x="481962" y="42883556"/>
          <a:ext cx="1068120" cy="7448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280302</xdr:colOff>
      <xdr:row>38</xdr:row>
      <xdr:rowOff>9628</xdr:rowOff>
    </xdr:from>
    <xdr:ext cx="1321920" cy="715320"/>
    <xdr:pic>
      <xdr:nvPicPr>
        <xdr:cNvPr id="15" name="Imagem 1">
          <a:extLst>
            <a:ext uri="{FF2B5EF4-FFF2-40B4-BE49-F238E27FC236}">
              <a16:creationId xmlns:a16="http://schemas.microsoft.com/office/drawing/2014/main" id="{D2BB6B94-A92D-64B1-1E31-1D38677AE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lum/>
          <a:alphaModFix/>
        </a:blip>
        <a:srcRect/>
        <a:stretch>
          <a:fillRect/>
        </a:stretch>
      </xdr:blipFill>
      <xdr:spPr>
        <a:xfrm>
          <a:off x="280302" y="8682981"/>
          <a:ext cx="1321920" cy="715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433126</xdr:colOff>
      <xdr:row>65</xdr:row>
      <xdr:rowOff>33381</xdr:rowOff>
    </xdr:from>
    <xdr:ext cx="1223639" cy="682560"/>
    <xdr:pic>
      <xdr:nvPicPr>
        <xdr:cNvPr id="24" name="Imagem 68">
          <a:extLst>
            <a:ext uri="{FF2B5EF4-FFF2-40B4-BE49-F238E27FC236}">
              <a16:creationId xmlns:a16="http://schemas.microsoft.com/office/drawing/2014/main" id="{21100DBA-61BE-4CA1-72FB-A7BCE0209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lum/>
          <a:alphaModFix/>
        </a:blip>
        <a:srcRect/>
        <a:stretch>
          <a:fillRect/>
        </a:stretch>
      </xdr:blipFill>
      <xdr:spPr>
        <a:xfrm>
          <a:off x="433126" y="15105293"/>
          <a:ext cx="1223639" cy="682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605743</xdr:colOff>
      <xdr:row>47</xdr:row>
      <xdr:rowOff>7309</xdr:rowOff>
    </xdr:from>
    <xdr:ext cx="739439" cy="551880"/>
    <xdr:pic>
      <xdr:nvPicPr>
        <xdr:cNvPr id="18" name="Imagem 61">
          <a:extLst>
            <a:ext uri="{FF2B5EF4-FFF2-40B4-BE49-F238E27FC236}">
              <a16:creationId xmlns:a16="http://schemas.microsoft.com/office/drawing/2014/main" id="{B4340A3C-D1D0-EDA6-9E2C-F1FE9F83A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lum/>
          <a:alphaModFix/>
        </a:blip>
        <a:srcRect t="24902"/>
        <a:stretch>
          <a:fillRect/>
        </a:stretch>
      </xdr:blipFill>
      <xdr:spPr>
        <a:xfrm>
          <a:off x="605743" y="10731338"/>
          <a:ext cx="739439" cy="551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356353</xdr:colOff>
      <xdr:row>97</xdr:row>
      <xdr:rowOff>43376</xdr:rowOff>
    </xdr:from>
    <xdr:ext cx="1333080" cy="711360"/>
    <xdr:pic>
      <xdr:nvPicPr>
        <xdr:cNvPr id="33" name="Imagem 3">
          <a:extLst>
            <a:ext uri="{FF2B5EF4-FFF2-40B4-BE49-F238E27FC236}">
              <a16:creationId xmlns:a16="http://schemas.microsoft.com/office/drawing/2014/main" id="{2C045A2C-43FB-B0DA-20DF-38D2068D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lum/>
          <a:alphaModFix/>
        </a:blip>
        <a:srcRect/>
        <a:stretch>
          <a:fillRect/>
        </a:stretch>
      </xdr:blipFill>
      <xdr:spPr>
        <a:xfrm>
          <a:off x="356353" y="21805200"/>
          <a:ext cx="1333080" cy="711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465120</xdr:colOff>
      <xdr:row>22</xdr:row>
      <xdr:rowOff>26947</xdr:rowOff>
    </xdr:from>
    <xdr:ext cx="719640" cy="613080"/>
    <xdr:pic>
      <xdr:nvPicPr>
        <xdr:cNvPr id="8" name="Picture 2" descr="Big Pro Paleta de Maquiagem LIMITADA- VENDA EXCLUSIVA NA INTERNET - LOJA  AVON - LINK NA DESCRIÇÃO - YouTube">
          <a:extLst>
            <a:ext uri="{FF2B5EF4-FFF2-40B4-BE49-F238E27FC236}">
              <a16:creationId xmlns:a16="http://schemas.microsoft.com/office/drawing/2014/main" id="{AE2541E0-E799-876C-0178-3D38EC0EF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lum/>
          <a:alphaModFix/>
        </a:blip>
        <a:srcRect l="24320" t="10607" r="23955" b="10931"/>
        <a:stretch>
          <a:fillRect/>
        </a:stretch>
      </xdr:blipFill>
      <xdr:spPr>
        <a:xfrm>
          <a:off x="465120" y="4856682"/>
          <a:ext cx="719640" cy="613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420840</xdr:colOff>
      <xdr:row>33</xdr:row>
      <xdr:rowOff>19080</xdr:rowOff>
    </xdr:from>
    <xdr:ext cx="1096199" cy="856800"/>
    <xdr:grpSp>
      <xdr:nvGrpSpPr>
        <xdr:cNvPr id="12" name="Agrupar 67">
          <a:extLst>
            <a:ext uri="{FF2B5EF4-FFF2-40B4-BE49-F238E27FC236}">
              <a16:creationId xmlns:a16="http://schemas.microsoft.com/office/drawing/2014/main" id="{7078F513-FB3C-53D9-EA63-0AB3E0B871D3}"/>
            </a:ext>
          </a:extLst>
        </xdr:cNvPr>
        <xdr:cNvGrpSpPr/>
      </xdr:nvGrpSpPr>
      <xdr:grpSpPr>
        <a:xfrm>
          <a:off x="420840" y="7739933"/>
          <a:ext cx="1096199" cy="856800"/>
          <a:chOff x="420840" y="7743855"/>
          <a:chExt cx="1096199" cy="856800"/>
        </a:xfrm>
      </xdr:grpSpPr>
      <xdr:pic>
        <xdr:nvPicPr>
          <xdr:cNvPr id="13" name="Imagem 69">
            <a:extLst>
              <a:ext uri="{FF2B5EF4-FFF2-40B4-BE49-F238E27FC236}">
                <a16:creationId xmlns:a16="http://schemas.microsoft.com/office/drawing/2014/main" id="{116643E5-9149-95E5-1675-280A776506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>
            <a:lum/>
            <a:alphaModFix/>
          </a:blip>
          <a:srcRect r="20874"/>
          <a:stretch>
            <a:fillRect/>
          </a:stretch>
        </xdr:blipFill>
        <xdr:spPr>
          <a:xfrm>
            <a:off x="420840" y="7743855"/>
            <a:ext cx="855359" cy="8568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4" name="Imagem 70">
            <a:extLst>
              <a:ext uri="{FF2B5EF4-FFF2-40B4-BE49-F238E27FC236}">
                <a16:creationId xmlns:a16="http://schemas.microsoft.com/office/drawing/2014/main" id="{E6F244C2-3DBE-F100-6069-FD8158F20D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>
            <a:lum/>
            <a:alphaModFix/>
          </a:blip>
          <a:srcRect l="26657" t="6265" r="29458" b="8231"/>
          <a:stretch>
            <a:fillRect/>
          </a:stretch>
        </xdr:blipFill>
        <xdr:spPr>
          <a:xfrm>
            <a:off x="1213199" y="8136975"/>
            <a:ext cx="303840" cy="463680"/>
          </a:xfrm>
          <a:prstGeom prst="rect">
            <a:avLst/>
          </a:prstGeom>
          <a:noFill/>
          <a:ln>
            <a:noFill/>
          </a:ln>
        </xdr:spPr>
      </xdr:pic>
    </xdr:grpSp>
    <xdr:clientData/>
  </xdr:oneCellAnchor>
  <xdr:oneCellAnchor>
    <xdr:from>
      <xdr:col>0</xdr:col>
      <xdr:colOff>340200</xdr:colOff>
      <xdr:row>1</xdr:row>
      <xdr:rowOff>33618</xdr:rowOff>
    </xdr:from>
    <xdr:ext cx="1072101" cy="714402"/>
    <xdr:pic>
      <xdr:nvPicPr>
        <xdr:cNvPr id="2" name="Imagem 71">
          <a:extLst>
            <a:ext uri="{FF2B5EF4-FFF2-40B4-BE49-F238E27FC236}">
              <a16:creationId xmlns:a16="http://schemas.microsoft.com/office/drawing/2014/main" id="{1EBB1BBC-CB86-8813-B963-4939430A7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lum/>
          <a:alphaModFix/>
        </a:blip>
        <a:srcRect l="58388" b="18791"/>
        <a:stretch>
          <a:fillRect/>
        </a:stretch>
      </xdr:blipFill>
      <xdr:spPr>
        <a:xfrm>
          <a:off x="340200" y="224118"/>
          <a:ext cx="1072101" cy="71440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476280</xdr:colOff>
      <xdr:row>21</xdr:row>
      <xdr:rowOff>47827</xdr:rowOff>
    </xdr:from>
    <xdr:ext cx="786600" cy="612000"/>
    <xdr:pic>
      <xdr:nvPicPr>
        <xdr:cNvPr id="7" name="Imagem 4">
          <a:extLst>
            <a:ext uri="{FF2B5EF4-FFF2-40B4-BE49-F238E27FC236}">
              <a16:creationId xmlns:a16="http://schemas.microsoft.com/office/drawing/2014/main" id="{18F9AE77-3595-B5B9-3EA5-7E9640708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lum/>
          <a:alphaModFix/>
        </a:blip>
        <a:srcRect/>
        <a:stretch>
          <a:fillRect/>
        </a:stretch>
      </xdr:blipFill>
      <xdr:spPr>
        <a:xfrm>
          <a:off x="476280" y="4205209"/>
          <a:ext cx="786600" cy="61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449725</xdr:colOff>
      <xdr:row>14</xdr:row>
      <xdr:rowOff>32845</xdr:rowOff>
    </xdr:from>
    <xdr:ext cx="884159" cy="658080"/>
    <xdr:pic>
      <xdr:nvPicPr>
        <xdr:cNvPr id="5" name="Imagem 72">
          <a:extLst>
            <a:ext uri="{FF2B5EF4-FFF2-40B4-BE49-F238E27FC236}">
              <a16:creationId xmlns:a16="http://schemas.microsoft.com/office/drawing/2014/main" id="{8F7F1896-B40F-A4DA-942B-39598A964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lum/>
          <a:alphaModFix/>
        </a:blip>
        <a:srcRect/>
        <a:stretch>
          <a:fillRect/>
        </a:stretch>
      </xdr:blipFill>
      <xdr:spPr>
        <a:xfrm>
          <a:off x="449725" y="2699845"/>
          <a:ext cx="884159" cy="6580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476280</xdr:colOff>
      <xdr:row>1</xdr:row>
      <xdr:rowOff>40680</xdr:rowOff>
    </xdr:from>
    <xdr:ext cx="618840" cy="596880"/>
    <xdr:pic>
      <xdr:nvPicPr>
        <xdr:cNvPr id="2" name="Imagem 1">
          <a:extLst>
            <a:ext uri="{FF2B5EF4-FFF2-40B4-BE49-F238E27FC236}">
              <a16:creationId xmlns:a16="http://schemas.microsoft.com/office/drawing/2014/main" id="{A919E466-F110-BAFD-F14D-17ACD49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76280" y="231180"/>
          <a:ext cx="618840" cy="596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390600</xdr:colOff>
      <xdr:row>2</xdr:row>
      <xdr:rowOff>76320</xdr:rowOff>
    </xdr:from>
    <xdr:ext cx="634320" cy="561600"/>
    <xdr:pic>
      <xdr:nvPicPr>
        <xdr:cNvPr id="3" name="Picture 2" descr="Big Pro Paleta de Maquiagem LIMITADA- VENDA EXCLUSIVA NA INTERNET - LOJA  AVON - LINK NA DESCRIÇÃO - YouTube">
          <a:extLst>
            <a:ext uri="{FF2B5EF4-FFF2-40B4-BE49-F238E27FC236}">
              <a16:creationId xmlns:a16="http://schemas.microsoft.com/office/drawing/2014/main" id="{5365116E-99BE-0953-422D-F8ED5BAAA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 l="24311" t="10625" r="23958" b="10927"/>
        <a:stretch>
          <a:fillRect/>
        </a:stretch>
      </xdr:blipFill>
      <xdr:spPr>
        <a:xfrm>
          <a:off x="390600" y="933570"/>
          <a:ext cx="634320" cy="561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256680</xdr:colOff>
      <xdr:row>3</xdr:row>
      <xdr:rowOff>18000</xdr:rowOff>
    </xdr:from>
    <xdr:ext cx="1438559" cy="523440"/>
    <xdr:pic>
      <xdr:nvPicPr>
        <xdr:cNvPr id="4" name="Imagem 4">
          <a:extLst>
            <a:ext uri="{FF2B5EF4-FFF2-40B4-BE49-F238E27FC236}">
              <a16:creationId xmlns:a16="http://schemas.microsoft.com/office/drawing/2014/main" id="{9EA77DF1-EBAC-ADE5-7F07-6DF756501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256680" y="1532475"/>
          <a:ext cx="1438559" cy="523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183960</xdr:colOff>
      <xdr:row>6</xdr:row>
      <xdr:rowOff>87480</xdr:rowOff>
    </xdr:from>
    <xdr:ext cx="1625400" cy="668160"/>
    <xdr:pic>
      <xdr:nvPicPr>
        <xdr:cNvPr id="5" name="Imagem 5">
          <a:extLst>
            <a:ext uri="{FF2B5EF4-FFF2-40B4-BE49-F238E27FC236}">
              <a16:creationId xmlns:a16="http://schemas.microsoft.com/office/drawing/2014/main" id="{CB60C077-C83F-EEFF-7DC3-3A3C5D3A3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183960" y="2154405"/>
          <a:ext cx="1625400" cy="6681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604080</xdr:colOff>
      <xdr:row>10</xdr:row>
      <xdr:rowOff>178560</xdr:rowOff>
    </xdr:from>
    <xdr:ext cx="386280" cy="730799"/>
    <xdr:pic>
      <xdr:nvPicPr>
        <xdr:cNvPr id="6" name="Imagem 6">
          <a:extLst>
            <a:ext uri="{FF2B5EF4-FFF2-40B4-BE49-F238E27FC236}">
              <a16:creationId xmlns:a16="http://schemas.microsoft.com/office/drawing/2014/main" id="{E95DF8CF-5DA5-C878-DB18-3286F1A60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604080" y="3197985"/>
          <a:ext cx="386280" cy="7307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5"/>
  <sheetViews>
    <sheetView workbookViewId="0"/>
  </sheetViews>
  <sheetFormatPr defaultRowHeight="13.9" x14ac:dyDescent="0.25"/>
  <cols>
    <col min="1" max="1" width="27.7109375" style="14" customWidth="1"/>
    <col min="2" max="2" width="17" style="14" customWidth="1"/>
    <col min="3" max="3" width="56.85546875" style="14" customWidth="1"/>
    <col min="4" max="4" width="49.28515625" style="14" customWidth="1"/>
    <col min="5" max="5" width="25.42578125" style="14" customWidth="1"/>
    <col min="6" max="6" width="9.7109375" style="14" customWidth="1"/>
    <col min="7" max="7" width="28.7109375" style="14" customWidth="1"/>
    <col min="8" max="8" width="9.7109375" style="14" customWidth="1"/>
    <col min="9" max="9" width="14.42578125" style="14" customWidth="1"/>
    <col min="10" max="10" width="11.140625" style="14" customWidth="1"/>
    <col min="11" max="11" width="3.42578125" style="14" customWidth="1"/>
    <col min="12" max="12" width="10.85546875" style="18" customWidth="1"/>
    <col min="13" max="13" width="9.7109375" style="18" customWidth="1"/>
    <col min="14" max="16" width="9.7109375" style="17" customWidth="1"/>
    <col min="17" max="1024" width="9.140625" customWidth="1"/>
  </cols>
  <sheetData>
    <row r="1" spans="1:16" ht="15.75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/>
      <c r="L1" s="5" t="s">
        <v>10</v>
      </c>
      <c r="M1" s="5" t="s">
        <v>11</v>
      </c>
      <c r="N1" s="3" t="s">
        <v>12</v>
      </c>
      <c r="O1" s="3" t="s">
        <v>13</v>
      </c>
      <c r="P1" s="6" t="s">
        <v>14</v>
      </c>
    </row>
    <row r="2" spans="1:16" ht="17.25" customHeight="1" x14ac:dyDescent="0.25">
      <c r="A2" s="7"/>
      <c r="B2" s="8" t="s">
        <v>15</v>
      </c>
      <c r="C2" s="7" t="s">
        <v>16</v>
      </c>
      <c r="D2" s="9" t="s">
        <v>17</v>
      </c>
      <c r="E2" s="10" t="s">
        <v>18</v>
      </c>
      <c r="F2" s="11">
        <v>1222988</v>
      </c>
      <c r="G2" s="11">
        <v>1384766</v>
      </c>
      <c r="H2" s="11"/>
      <c r="I2" s="12">
        <v>1.8267</v>
      </c>
      <c r="J2" s="13">
        <v>139.9</v>
      </c>
      <c r="L2" s="15" t="s">
        <v>19</v>
      </c>
      <c r="M2" s="15" t="s">
        <v>20</v>
      </c>
      <c r="N2" s="16" t="s">
        <v>20</v>
      </c>
      <c r="O2" s="16"/>
      <c r="P2" s="17" t="s">
        <v>20</v>
      </c>
    </row>
    <row r="3" spans="1:16" ht="17.25" customHeight="1" x14ac:dyDescent="0.25">
      <c r="A3" s="7"/>
      <c r="B3" s="10" t="s">
        <v>15</v>
      </c>
      <c r="C3" s="7" t="s">
        <v>16</v>
      </c>
      <c r="D3" s="9" t="s">
        <v>21</v>
      </c>
      <c r="E3" s="10" t="s">
        <v>22</v>
      </c>
      <c r="F3" s="11">
        <v>1222325</v>
      </c>
      <c r="G3" s="11">
        <v>1341319</v>
      </c>
      <c r="H3" s="11"/>
      <c r="I3" s="12">
        <v>1.0694999999999999</v>
      </c>
      <c r="J3" s="13"/>
      <c r="N3"/>
      <c r="O3"/>
    </row>
    <row r="4" spans="1:16" ht="17.25" customHeight="1" x14ac:dyDescent="0.25">
      <c r="A4" s="7"/>
      <c r="B4" s="10" t="s">
        <v>15</v>
      </c>
      <c r="C4" s="7" t="s">
        <v>16</v>
      </c>
      <c r="D4" s="9" t="s">
        <v>23</v>
      </c>
      <c r="E4" s="10" t="s">
        <v>22</v>
      </c>
      <c r="F4" s="11">
        <v>1204402</v>
      </c>
      <c r="G4" s="11">
        <v>1376786</v>
      </c>
      <c r="H4" s="11"/>
      <c r="I4" s="12">
        <v>9.1175999999999995</v>
      </c>
      <c r="J4" s="13"/>
      <c r="N4"/>
      <c r="O4"/>
    </row>
    <row r="5" spans="1:16" ht="17.25" customHeight="1" x14ac:dyDescent="0.25">
      <c r="A5" s="7"/>
      <c r="B5" s="10" t="s">
        <v>15</v>
      </c>
      <c r="C5" s="7" t="s">
        <v>16</v>
      </c>
      <c r="D5" s="9" t="s">
        <v>24</v>
      </c>
      <c r="E5" s="10" t="s">
        <v>18</v>
      </c>
      <c r="F5" s="11">
        <v>5558839</v>
      </c>
      <c r="G5" s="11">
        <v>1437326</v>
      </c>
      <c r="H5" s="11"/>
      <c r="I5" s="12">
        <v>5.26</v>
      </c>
      <c r="J5" s="13"/>
      <c r="N5"/>
      <c r="O5"/>
    </row>
    <row r="6" spans="1:16" ht="17.25" customHeight="1" x14ac:dyDescent="0.25">
      <c r="A6" s="19"/>
      <c r="B6" s="20" t="s">
        <v>15</v>
      </c>
      <c r="C6" s="19" t="s">
        <v>16</v>
      </c>
      <c r="D6" s="21" t="s">
        <v>25</v>
      </c>
      <c r="E6" s="20" t="s">
        <v>22</v>
      </c>
      <c r="F6" s="22">
        <v>1226635</v>
      </c>
      <c r="G6" s="22">
        <v>1436185</v>
      </c>
      <c r="H6" s="22"/>
      <c r="I6" s="23">
        <v>1.3163</v>
      </c>
      <c r="J6" s="24"/>
      <c r="L6" s="25"/>
      <c r="M6" s="25"/>
      <c r="N6" s="26"/>
      <c r="O6" s="26"/>
      <c r="P6" s="25"/>
    </row>
    <row r="7" spans="1:16" ht="17.25" customHeight="1" x14ac:dyDescent="0.25">
      <c r="A7" s="7"/>
      <c r="B7" s="10" t="s">
        <v>26</v>
      </c>
      <c r="C7" s="7" t="s">
        <v>27</v>
      </c>
      <c r="D7" s="9" t="s">
        <v>28</v>
      </c>
      <c r="E7" s="10" t="s">
        <v>22</v>
      </c>
      <c r="F7" s="11">
        <v>1224590</v>
      </c>
      <c r="G7" s="11">
        <v>1391026</v>
      </c>
      <c r="H7" s="11"/>
      <c r="I7" s="12">
        <v>2.5093999999999999</v>
      </c>
      <c r="J7" s="13">
        <v>29.99</v>
      </c>
      <c r="L7" s="18" t="s">
        <v>19</v>
      </c>
      <c r="M7" s="18" t="s">
        <v>20</v>
      </c>
      <c r="N7"/>
      <c r="O7"/>
      <c r="P7" s="17" t="s">
        <v>20</v>
      </c>
    </row>
    <row r="8" spans="1:16" ht="20.25" customHeight="1" x14ac:dyDescent="0.25">
      <c r="A8" s="7"/>
      <c r="B8" s="10" t="s">
        <v>26</v>
      </c>
      <c r="C8" s="7" t="s">
        <v>27</v>
      </c>
      <c r="D8" s="9" t="s">
        <v>29</v>
      </c>
      <c r="E8" s="10" t="s">
        <v>22</v>
      </c>
      <c r="F8" s="11">
        <v>1224605</v>
      </c>
      <c r="G8" s="11">
        <v>1391027</v>
      </c>
      <c r="H8" s="11"/>
      <c r="I8" s="12">
        <v>1.9226000000000001</v>
      </c>
      <c r="J8" s="13"/>
    </row>
    <row r="9" spans="1:16" ht="15" x14ac:dyDescent="0.25">
      <c r="A9" s="19"/>
      <c r="B9" s="20" t="s">
        <v>26</v>
      </c>
      <c r="C9" s="19" t="s">
        <v>27</v>
      </c>
      <c r="D9" s="21" t="s">
        <v>25</v>
      </c>
      <c r="E9" s="20" t="s">
        <v>22</v>
      </c>
      <c r="F9" s="22">
        <v>1226635</v>
      </c>
      <c r="G9" s="22">
        <v>1436185</v>
      </c>
      <c r="H9" s="22"/>
      <c r="I9" s="23">
        <v>1.3163</v>
      </c>
      <c r="J9" s="24"/>
      <c r="L9" s="25"/>
      <c r="M9" s="25"/>
      <c r="N9" s="26"/>
      <c r="O9" s="26"/>
      <c r="P9" s="25"/>
    </row>
    <row r="10" spans="1:16" ht="18.75" customHeight="1" x14ac:dyDescent="0.25">
      <c r="A10" s="7"/>
      <c r="B10" s="10" t="s">
        <v>26</v>
      </c>
      <c r="C10" s="7" t="s">
        <v>30</v>
      </c>
      <c r="D10" s="9" t="s">
        <v>31</v>
      </c>
      <c r="E10" s="10" t="s">
        <v>22</v>
      </c>
      <c r="F10" s="11">
        <v>1222445</v>
      </c>
      <c r="G10" s="11">
        <v>1346386</v>
      </c>
      <c r="H10" s="11"/>
      <c r="I10" s="12">
        <v>2.4756999999999998</v>
      </c>
      <c r="J10" s="13">
        <v>29.99</v>
      </c>
      <c r="L10" s="18" t="s">
        <v>19</v>
      </c>
      <c r="M10" s="18" t="s">
        <v>20</v>
      </c>
      <c r="P10" s="17" t="s">
        <v>20</v>
      </c>
    </row>
    <row r="11" spans="1:16" ht="18.75" customHeight="1" x14ac:dyDescent="0.25">
      <c r="A11" s="7"/>
      <c r="B11" s="10" t="s">
        <v>26</v>
      </c>
      <c r="C11" s="7" t="s">
        <v>30</v>
      </c>
      <c r="D11" s="9" t="s">
        <v>32</v>
      </c>
      <c r="E11" s="10" t="s">
        <v>22</v>
      </c>
      <c r="F11" s="11">
        <v>1222446</v>
      </c>
      <c r="G11" s="11">
        <v>1346387</v>
      </c>
      <c r="H11" s="11"/>
      <c r="I11" s="12">
        <v>1.8441000000000001</v>
      </c>
      <c r="J11" s="13"/>
      <c r="N11"/>
      <c r="O11"/>
    </row>
    <row r="12" spans="1:16" ht="18.75" customHeight="1" x14ac:dyDescent="0.25">
      <c r="A12" s="19"/>
      <c r="B12" s="20" t="s">
        <v>26</v>
      </c>
      <c r="C12" s="19" t="s">
        <v>30</v>
      </c>
      <c r="D12" s="27" t="s">
        <v>25</v>
      </c>
      <c r="E12" s="20" t="s">
        <v>22</v>
      </c>
      <c r="F12" s="22">
        <v>1226635</v>
      </c>
      <c r="G12" s="22">
        <v>1436185</v>
      </c>
      <c r="H12" s="22"/>
      <c r="I12" s="24">
        <v>1.3163</v>
      </c>
      <c r="J12" s="24"/>
      <c r="L12" s="25"/>
      <c r="M12" s="25"/>
      <c r="N12" s="26"/>
      <c r="O12" s="26"/>
      <c r="P12" s="25"/>
    </row>
    <row r="13" spans="1:16" ht="15" x14ac:dyDescent="0.25">
      <c r="A13" s="10"/>
      <c r="B13" s="10" t="s">
        <v>26</v>
      </c>
      <c r="C13" s="10" t="s">
        <v>33</v>
      </c>
      <c r="D13" s="28" t="s">
        <v>34</v>
      </c>
      <c r="E13" s="10" t="s">
        <v>22</v>
      </c>
      <c r="F13" s="11">
        <v>1226615</v>
      </c>
      <c r="G13" s="11">
        <v>1441962</v>
      </c>
      <c r="H13" s="11"/>
      <c r="I13" s="13">
        <v>2.87</v>
      </c>
      <c r="J13" s="13">
        <v>31.99</v>
      </c>
      <c r="N13" s="16" t="s">
        <v>20</v>
      </c>
      <c r="O13"/>
      <c r="P13" s="17" t="s">
        <v>20</v>
      </c>
    </row>
    <row r="14" spans="1:16" ht="15" x14ac:dyDescent="0.25">
      <c r="A14" s="7"/>
      <c r="B14" s="10" t="s">
        <v>26</v>
      </c>
      <c r="C14" s="7" t="s">
        <v>33</v>
      </c>
      <c r="D14" s="9" t="s">
        <v>35</v>
      </c>
      <c r="E14" s="10" t="s">
        <v>22</v>
      </c>
      <c r="F14" s="11">
        <v>5547923</v>
      </c>
      <c r="G14" s="11">
        <v>1406916</v>
      </c>
      <c r="H14" s="11"/>
      <c r="I14" s="12">
        <v>2.78</v>
      </c>
      <c r="J14" s="13"/>
      <c r="N14" s="16"/>
    </row>
    <row r="15" spans="1:16" ht="15" x14ac:dyDescent="0.25">
      <c r="A15" s="19"/>
      <c r="B15" s="20" t="s">
        <v>26</v>
      </c>
      <c r="C15" s="19" t="s">
        <v>33</v>
      </c>
      <c r="D15" s="27" t="s">
        <v>25</v>
      </c>
      <c r="E15" s="20" t="s">
        <v>22</v>
      </c>
      <c r="F15" s="22">
        <v>1226635</v>
      </c>
      <c r="G15" s="22">
        <v>1436185</v>
      </c>
      <c r="H15" s="22"/>
      <c r="I15" s="23">
        <v>1.1977</v>
      </c>
      <c r="J15" s="24"/>
      <c r="L15" s="25"/>
      <c r="M15" s="25"/>
      <c r="N15" s="29"/>
      <c r="O15" s="26"/>
      <c r="P15" s="25"/>
    </row>
    <row r="16" spans="1:16" ht="15" x14ac:dyDescent="0.25">
      <c r="A16" s="7"/>
      <c r="B16" s="10" t="s">
        <v>26</v>
      </c>
      <c r="C16" s="7" t="s">
        <v>36</v>
      </c>
      <c r="D16" s="30" t="s">
        <v>37</v>
      </c>
      <c r="E16" s="10" t="s">
        <v>22</v>
      </c>
      <c r="F16" s="11">
        <v>1204358</v>
      </c>
      <c r="G16" s="11">
        <v>1320685</v>
      </c>
      <c r="H16" s="11"/>
      <c r="I16" s="13">
        <v>2.3490000000000002</v>
      </c>
      <c r="J16" s="13">
        <v>31.99</v>
      </c>
      <c r="N16" s="16" t="s">
        <v>20</v>
      </c>
      <c r="P16" s="17" t="s">
        <v>20</v>
      </c>
    </row>
    <row r="17" spans="1:16" ht="15" x14ac:dyDescent="0.25">
      <c r="A17" s="7"/>
      <c r="B17" s="10" t="s">
        <v>26</v>
      </c>
      <c r="C17" s="7" t="s">
        <v>36</v>
      </c>
      <c r="D17" s="9" t="s">
        <v>38</v>
      </c>
      <c r="E17" s="10" t="s">
        <v>39</v>
      </c>
      <c r="F17" s="11">
        <v>5565641</v>
      </c>
      <c r="G17" s="11">
        <v>1442290</v>
      </c>
      <c r="H17" s="11"/>
      <c r="I17" s="12">
        <v>2.86</v>
      </c>
      <c r="J17" s="13"/>
      <c r="N17" s="16"/>
    </row>
    <row r="18" spans="1:16" ht="15" x14ac:dyDescent="0.25">
      <c r="A18" s="19"/>
      <c r="B18" s="20" t="s">
        <v>26</v>
      </c>
      <c r="C18" s="19" t="s">
        <v>36</v>
      </c>
      <c r="D18" s="27" t="s">
        <v>25</v>
      </c>
      <c r="E18" s="20" t="s">
        <v>22</v>
      </c>
      <c r="F18" s="22">
        <v>1226635</v>
      </c>
      <c r="G18" s="22">
        <v>1436185</v>
      </c>
      <c r="H18" s="22"/>
      <c r="I18" s="23">
        <v>1.3163</v>
      </c>
      <c r="J18" s="24"/>
      <c r="L18" s="25"/>
      <c r="M18" s="25"/>
      <c r="N18" s="29"/>
      <c r="O18" s="26"/>
      <c r="P18" s="25"/>
    </row>
    <row r="19" spans="1:16" s="32" customFormat="1" ht="19.5" customHeight="1" x14ac:dyDescent="0.25">
      <c r="A19" s="7"/>
      <c r="B19" s="10" t="s">
        <v>26</v>
      </c>
      <c r="C19" s="7" t="s">
        <v>40</v>
      </c>
      <c r="D19" s="9" t="s">
        <v>41</v>
      </c>
      <c r="E19" s="10" t="s">
        <v>22</v>
      </c>
      <c r="F19" s="11">
        <v>1226167</v>
      </c>
      <c r="G19" s="11">
        <v>1444502</v>
      </c>
      <c r="H19" s="11"/>
      <c r="I19" s="13">
        <v>2.476</v>
      </c>
      <c r="J19" s="13">
        <v>43.99</v>
      </c>
      <c r="K19" s="9"/>
      <c r="L19" s="10" t="s">
        <v>20</v>
      </c>
      <c r="M19" s="10"/>
      <c r="N19" s="31" t="s">
        <v>20</v>
      </c>
      <c r="P19" s="33" t="s">
        <v>20</v>
      </c>
    </row>
    <row r="20" spans="1:16" s="32" customFormat="1" ht="15" x14ac:dyDescent="0.25">
      <c r="A20" s="7"/>
      <c r="B20" s="10" t="s">
        <v>26</v>
      </c>
      <c r="C20" s="7" t="s">
        <v>40</v>
      </c>
      <c r="D20" s="9" t="s">
        <v>42</v>
      </c>
      <c r="E20" s="10" t="s">
        <v>22</v>
      </c>
      <c r="F20" s="11">
        <v>1200190</v>
      </c>
      <c r="G20" s="11">
        <v>1292242</v>
      </c>
      <c r="H20" s="11"/>
      <c r="I20" s="12">
        <v>2.69</v>
      </c>
      <c r="J20" s="13"/>
      <c r="K20" s="9"/>
      <c r="L20" s="10"/>
      <c r="M20" s="10"/>
      <c r="N20" s="31"/>
      <c r="P20" s="33"/>
    </row>
    <row r="21" spans="1:16" s="32" customFormat="1" ht="15" x14ac:dyDescent="0.25">
      <c r="A21" s="7"/>
      <c r="B21" s="10" t="s">
        <v>26</v>
      </c>
      <c r="C21" s="7" t="s">
        <v>40</v>
      </c>
      <c r="D21" s="9" t="s">
        <v>43</v>
      </c>
      <c r="E21" s="10" t="s">
        <v>39</v>
      </c>
      <c r="F21" s="11">
        <v>5547411</v>
      </c>
      <c r="G21" s="11">
        <v>1406914</v>
      </c>
      <c r="H21" s="11"/>
      <c r="I21" s="12">
        <v>3.03</v>
      </c>
      <c r="J21" s="13"/>
      <c r="K21" s="9"/>
      <c r="L21" s="10"/>
      <c r="M21" s="10"/>
      <c r="N21" s="31"/>
      <c r="P21" s="33"/>
    </row>
    <row r="22" spans="1:16" s="32" customFormat="1" ht="15" x14ac:dyDescent="0.25">
      <c r="A22" s="19"/>
      <c r="B22" s="20" t="s">
        <v>26</v>
      </c>
      <c r="C22" s="19" t="s">
        <v>40</v>
      </c>
      <c r="D22" s="27" t="s">
        <v>25</v>
      </c>
      <c r="E22" s="20" t="s">
        <v>22</v>
      </c>
      <c r="F22" s="22">
        <v>1226635</v>
      </c>
      <c r="G22" s="22">
        <v>1436185</v>
      </c>
      <c r="H22" s="22"/>
      <c r="I22" s="24">
        <v>1.3163</v>
      </c>
      <c r="J22" s="24"/>
      <c r="K22" s="9"/>
      <c r="L22" s="20"/>
      <c r="M22" s="20"/>
      <c r="N22" s="19"/>
      <c r="O22" s="27"/>
      <c r="P22" s="20"/>
    </row>
    <row r="23" spans="1:16" s="32" customFormat="1" ht="15" x14ac:dyDescent="0.25">
      <c r="A23" s="7"/>
      <c r="B23" s="10" t="s">
        <v>26</v>
      </c>
      <c r="C23" s="7" t="s">
        <v>44</v>
      </c>
      <c r="D23" s="30" t="s">
        <v>45</v>
      </c>
      <c r="E23" s="10" t="s">
        <v>22</v>
      </c>
      <c r="F23" s="11">
        <v>1222640</v>
      </c>
      <c r="G23" s="11">
        <v>1375418</v>
      </c>
      <c r="H23" s="11"/>
      <c r="I23" s="13">
        <v>2.39</v>
      </c>
      <c r="J23" s="13">
        <v>43.99</v>
      </c>
      <c r="K23" s="9"/>
      <c r="L23" s="10" t="s">
        <v>20</v>
      </c>
      <c r="M23" s="10"/>
      <c r="N23" s="31" t="s">
        <v>20</v>
      </c>
      <c r="P23" s="33" t="s">
        <v>20</v>
      </c>
    </row>
    <row r="24" spans="1:16" s="32" customFormat="1" ht="21.75" customHeight="1" x14ac:dyDescent="0.25">
      <c r="A24" s="7"/>
      <c r="B24" s="10" t="s">
        <v>26</v>
      </c>
      <c r="C24" s="7" t="s">
        <v>44</v>
      </c>
      <c r="D24" s="30" t="s">
        <v>46</v>
      </c>
      <c r="E24" s="10" t="s">
        <v>22</v>
      </c>
      <c r="F24" s="11">
        <v>1222637</v>
      </c>
      <c r="G24" s="11">
        <v>1375415</v>
      </c>
      <c r="H24" s="11"/>
      <c r="I24" s="13">
        <v>2.5409999999999999</v>
      </c>
      <c r="J24" s="13"/>
      <c r="K24" s="9"/>
      <c r="L24" s="10"/>
      <c r="M24" s="10"/>
      <c r="P24" s="33"/>
    </row>
    <row r="25" spans="1:16" s="32" customFormat="1" ht="23.25" customHeight="1" x14ac:dyDescent="0.25">
      <c r="A25" s="7"/>
      <c r="B25" s="10" t="s">
        <v>26</v>
      </c>
      <c r="C25" s="7" t="s">
        <v>44</v>
      </c>
      <c r="D25" s="9" t="s">
        <v>47</v>
      </c>
      <c r="E25" s="10" t="s">
        <v>39</v>
      </c>
      <c r="F25" s="11">
        <v>5521487</v>
      </c>
      <c r="G25" s="11">
        <v>1381486</v>
      </c>
      <c r="H25" s="11"/>
      <c r="I25" s="12">
        <v>3.03</v>
      </c>
      <c r="J25" s="13"/>
      <c r="K25" s="9"/>
      <c r="L25" s="10"/>
      <c r="M25" s="10"/>
      <c r="P25" s="33"/>
    </row>
    <row r="26" spans="1:16" ht="24.75" customHeight="1" x14ac:dyDescent="0.25">
      <c r="A26" s="19"/>
      <c r="B26" s="20" t="s">
        <v>26</v>
      </c>
      <c r="C26" s="19" t="s">
        <v>44</v>
      </c>
      <c r="D26" s="27" t="s">
        <v>25</v>
      </c>
      <c r="E26" s="20" t="s">
        <v>22</v>
      </c>
      <c r="F26" s="22">
        <v>1226635</v>
      </c>
      <c r="G26" s="22">
        <v>1436185</v>
      </c>
      <c r="H26" s="22"/>
      <c r="I26" s="23">
        <v>1.3163</v>
      </c>
      <c r="J26" s="24"/>
      <c r="L26" s="25"/>
      <c r="M26" s="25"/>
      <c r="N26" s="29"/>
      <c r="O26" s="26"/>
      <c r="P26" s="25"/>
    </row>
    <row r="27" spans="1:16" ht="21" customHeight="1" x14ac:dyDescent="0.25">
      <c r="A27" s="7"/>
      <c r="B27" s="10" t="s">
        <v>48</v>
      </c>
      <c r="C27" s="7" t="s">
        <v>49</v>
      </c>
      <c r="D27" s="30" t="s">
        <v>50</v>
      </c>
      <c r="E27" s="10" t="s">
        <v>22</v>
      </c>
      <c r="F27" s="11">
        <v>1222176</v>
      </c>
      <c r="G27" s="11" t="s">
        <v>51</v>
      </c>
      <c r="H27" s="11"/>
      <c r="I27" s="13">
        <v>1.0421</v>
      </c>
      <c r="J27" s="13">
        <v>41.99</v>
      </c>
      <c r="L27" s="18" t="s">
        <v>20</v>
      </c>
      <c r="N27" s="16"/>
      <c r="P27" s="17" t="s">
        <v>20</v>
      </c>
    </row>
    <row r="28" spans="1:16" ht="21.75" customHeight="1" x14ac:dyDescent="0.25">
      <c r="A28" s="7"/>
      <c r="B28" s="10" t="s">
        <v>48</v>
      </c>
      <c r="C28" s="7" t="s">
        <v>49</v>
      </c>
      <c r="D28" s="9" t="s">
        <v>52</v>
      </c>
      <c r="E28" s="10" t="s">
        <v>22</v>
      </c>
      <c r="F28" s="11">
        <v>1200723</v>
      </c>
      <c r="G28" s="11" t="s">
        <v>53</v>
      </c>
      <c r="H28" s="11"/>
      <c r="I28" s="12">
        <v>1.2050000000000001</v>
      </c>
      <c r="J28" s="13"/>
      <c r="N28" s="16"/>
    </row>
    <row r="29" spans="1:16" ht="24" customHeight="1" x14ac:dyDescent="0.25">
      <c r="A29" s="7"/>
      <c r="B29" s="10" t="s">
        <v>48</v>
      </c>
      <c r="C29" s="7" t="s">
        <v>49</v>
      </c>
      <c r="D29" s="9" t="s">
        <v>54</v>
      </c>
      <c r="E29" s="10" t="s">
        <v>22</v>
      </c>
      <c r="F29" s="11">
        <v>1224226</v>
      </c>
      <c r="G29" s="11">
        <v>1400809</v>
      </c>
      <c r="H29" s="11"/>
      <c r="I29" s="12">
        <v>3.2189000000000001</v>
      </c>
      <c r="J29" s="13"/>
      <c r="N29" s="16"/>
    </row>
    <row r="30" spans="1:16" ht="22.5" customHeight="1" x14ac:dyDescent="0.25">
      <c r="A30" s="19"/>
      <c r="B30" s="20" t="s">
        <v>48</v>
      </c>
      <c r="C30" s="19" t="s">
        <v>49</v>
      </c>
      <c r="D30" s="21" t="s">
        <v>55</v>
      </c>
      <c r="E30" s="20" t="s">
        <v>22</v>
      </c>
      <c r="F30" s="22">
        <v>1226634</v>
      </c>
      <c r="G30" s="22">
        <v>1436184</v>
      </c>
      <c r="H30" s="22"/>
      <c r="I30" s="24">
        <v>1.2546999999999999</v>
      </c>
      <c r="J30" s="24"/>
      <c r="L30" s="25"/>
      <c r="M30" s="25"/>
      <c r="N30" s="29"/>
      <c r="O30" s="26"/>
      <c r="P30" s="25"/>
    </row>
    <row r="31" spans="1:16" ht="19.5" customHeight="1" x14ac:dyDescent="0.25">
      <c r="A31" s="7"/>
      <c r="B31" s="10" t="s">
        <v>48</v>
      </c>
      <c r="C31" s="7" t="s">
        <v>56</v>
      </c>
      <c r="D31" s="9" t="s">
        <v>57</v>
      </c>
      <c r="E31" s="10" t="s">
        <v>39</v>
      </c>
      <c r="F31" s="11">
        <v>1227163</v>
      </c>
      <c r="G31" s="11">
        <v>1437773</v>
      </c>
      <c r="H31" s="11"/>
      <c r="I31" s="12">
        <v>6.2877000000000001</v>
      </c>
      <c r="J31" s="13">
        <v>52.9</v>
      </c>
      <c r="M31" s="18" t="s">
        <v>20</v>
      </c>
      <c r="N31" s="17" t="s">
        <v>20</v>
      </c>
      <c r="O31" s="34"/>
      <c r="P31" s="17" t="s">
        <v>20</v>
      </c>
    </row>
    <row r="32" spans="1:16" ht="21.75" customHeight="1" x14ac:dyDescent="0.25">
      <c r="A32" s="19"/>
      <c r="B32" s="20" t="s">
        <v>48</v>
      </c>
      <c r="C32" s="19" t="s">
        <v>56</v>
      </c>
      <c r="D32" s="27" t="s">
        <v>55</v>
      </c>
      <c r="E32" s="20" t="s">
        <v>22</v>
      </c>
      <c r="F32" s="22">
        <v>1226634</v>
      </c>
      <c r="G32" s="22">
        <v>1436184</v>
      </c>
      <c r="H32" s="22"/>
      <c r="I32" s="23">
        <v>1.2546999999999999</v>
      </c>
      <c r="J32" s="24"/>
      <c r="L32" s="25"/>
      <c r="M32" s="25"/>
      <c r="N32" s="25"/>
      <c r="O32" s="25"/>
      <c r="P32" s="25"/>
    </row>
    <row r="33" spans="1:16" ht="21" customHeight="1" x14ac:dyDescent="0.25">
      <c r="A33" s="7"/>
      <c r="B33" s="10" t="s">
        <v>48</v>
      </c>
      <c r="C33" s="7" t="s">
        <v>58</v>
      </c>
      <c r="D33" s="9" t="s">
        <v>57</v>
      </c>
      <c r="E33" s="10" t="s">
        <v>39</v>
      </c>
      <c r="F33" s="11">
        <v>1227163</v>
      </c>
      <c r="G33" s="11">
        <v>1437773</v>
      </c>
      <c r="H33" s="11"/>
      <c r="I33" s="13">
        <v>6.2877000000000001</v>
      </c>
      <c r="J33" s="13">
        <v>69.900000000000006</v>
      </c>
      <c r="L33" s="18" t="s">
        <v>20</v>
      </c>
      <c r="M33" s="18" t="s">
        <v>20</v>
      </c>
      <c r="P33" s="17" t="s">
        <v>20</v>
      </c>
    </row>
    <row r="34" spans="1:16" ht="21.75" customHeight="1" x14ac:dyDescent="0.25">
      <c r="A34" s="7"/>
      <c r="B34" s="10" t="s">
        <v>48</v>
      </c>
      <c r="C34" s="7" t="s">
        <v>58</v>
      </c>
      <c r="D34" s="30" t="s">
        <v>59</v>
      </c>
      <c r="E34" s="10" t="s">
        <v>39</v>
      </c>
      <c r="F34" s="11">
        <v>1227382</v>
      </c>
      <c r="G34" s="11">
        <v>1438289</v>
      </c>
      <c r="H34" s="11"/>
      <c r="I34" s="13">
        <v>2.9457</v>
      </c>
      <c r="J34" s="13"/>
    </row>
    <row r="35" spans="1:16" ht="21.75" customHeight="1" x14ac:dyDescent="0.25">
      <c r="A35" s="19"/>
      <c r="B35" s="20" t="s">
        <v>48</v>
      </c>
      <c r="C35" s="19" t="s">
        <v>58</v>
      </c>
      <c r="D35" s="27" t="s">
        <v>55</v>
      </c>
      <c r="E35" s="20" t="s">
        <v>22</v>
      </c>
      <c r="F35" s="22">
        <v>1226634</v>
      </c>
      <c r="G35" s="22">
        <v>1436184</v>
      </c>
      <c r="H35" s="22"/>
      <c r="I35" s="23">
        <v>1.2546999999999999</v>
      </c>
      <c r="J35" s="24"/>
      <c r="L35" s="25"/>
      <c r="M35" s="25"/>
      <c r="N35" s="25"/>
      <c r="O35" s="25"/>
      <c r="P35" s="25"/>
    </row>
    <row r="36" spans="1:16" ht="20.25" customHeight="1" x14ac:dyDescent="0.25">
      <c r="A36" s="7"/>
      <c r="B36" s="10" t="s">
        <v>48</v>
      </c>
      <c r="C36" s="7" t="s">
        <v>60</v>
      </c>
      <c r="D36" s="9" t="s">
        <v>57</v>
      </c>
      <c r="E36" s="10" t="s">
        <v>39</v>
      </c>
      <c r="F36" s="11">
        <v>1227163</v>
      </c>
      <c r="G36" s="11">
        <v>1437773</v>
      </c>
      <c r="H36" s="11"/>
      <c r="I36" s="12">
        <v>6.2877000000000001</v>
      </c>
      <c r="J36" s="13">
        <v>74.900000000000006</v>
      </c>
      <c r="N36" s="17" t="s">
        <v>20</v>
      </c>
      <c r="O36" s="17" t="s">
        <v>20</v>
      </c>
      <c r="P36" s="17" t="s">
        <v>20</v>
      </c>
    </row>
    <row r="37" spans="1:16" ht="21.75" customHeight="1" x14ac:dyDescent="0.25">
      <c r="A37" s="19"/>
      <c r="B37" s="20" t="s">
        <v>48</v>
      </c>
      <c r="C37" s="19" t="s">
        <v>60</v>
      </c>
      <c r="D37" s="27" t="s">
        <v>55</v>
      </c>
      <c r="E37" s="20" t="s">
        <v>22</v>
      </c>
      <c r="F37" s="22">
        <v>1226634</v>
      </c>
      <c r="G37" s="22">
        <v>1436184</v>
      </c>
      <c r="H37" s="22"/>
      <c r="I37" s="23">
        <v>1.2546999999999999</v>
      </c>
      <c r="J37" s="24"/>
      <c r="L37" s="25"/>
      <c r="M37" s="25"/>
      <c r="N37" s="25"/>
      <c r="O37" s="25"/>
      <c r="P37" s="25"/>
    </row>
    <row r="38" spans="1:16" ht="24" customHeight="1" x14ac:dyDescent="0.25">
      <c r="A38" s="7"/>
      <c r="B38" s="10" t="s">
        <v>48</v>
      </c>
      <c r="C38" s="7" t="s">
        <v>61</v>
      </c>
      <c r="D38" s="9" t="s">
        <v>62</v>
      </c>
      <c r="E38" s="10" t="s">
        <v>22</v>
      </c>
      <c r="F38" s="11">
        <v>1225974</v>
      </c>
      <c r="G38" s="11">
        <v>1437368</v>
      </c>
      <c r="H38" s="11"/>
      <c r="I38" s="12">
        <v>4.16</v>
      </c>
      <c r="J38" s="13">
        <v>74.900000000000006</v>
      </c>
      <c r="N38" s="17" t="s">
        <v>20</v>
      </c>
      <c r="O38" s="17" t="s">
        <v>20</v>
      </c>
      <c r="P38" s="17" t="s">
        <v>20</v>
      </c>
    </row>
    <row r="39" spans="1:16" ht="18" customHeight="1" x14ac:dyDescent="0.25">
      <c r="A39" s="7"/>
      <c r="B39" s="10" t="s">
        <v>48</v>
      </c>
      <c r="C39" s="7" t="s">
        <v>61</v>
      </c>
      <c r="D39" s="9" t="s">
        <v>63</v>
      </c>
      <c r="E39" s="10" t="s">
        <v>39</v>
      </c>
      <c r="F39" s="11">
        <v>1226025</v>
      </c>
      <c r="G39" s="11">
        <v>1421659</v>
      </c>
      <c r="H39" s="11"/>
      <c r="I39" s="12">
        <v>7.2607999999999997</v>
      </c>
      <c r="J39" s="13"/>
    </row>
    <row r="40" spans="1:16" ht="24" customHeight="1" x14ac:dyDescent="0.25">
      <c r="A40" s="19"/>
      <c r="B40" s="20" t="s">
        <v>48</v>
      </c>
      <c r="C40" s="19" t="s">
        <v>61</v>
      </c>
      <c r="D40" s="21" t="s">
        <v>55</v>
      </c>
      <c r="E40" s="20" t="s">
        <v>22</v>
      </c>
      <c r="F40" s="22">
        <v>1226634</v>
      </c>
      <c r="G40" s="22">
        <v>1436184</v>
      </c>
      <c r="H40" s="22"/>
      <c r="I40" s="24">
        <v>1.2546999999999999</v>
      </c>
      <c r="J40" s="24"/>
      <c r="L40" s="25"/>
      <c r="M40" s="25"/>
      <c r="N40" s="25"/>
      <c r="O40" s="25"/>
      <c r="P40" s="25"/>
    </row>
    <row r="41" spans="1:16" ht="25.5" customHeight="1" x14ac:dyDescent="0.25">
      <c r="A41" s="7"/>
      <c r="B41" s="10" t="s">
        <v>48</v>
      </c>
      <c r="C41" s="7" t="s">
        <v>64</v>
      </c>
      <c r="D41" s="9" t="s">
        <v>65</v>
      </c>
      <c r="E41" s="10" t="s">
        <v>22</v>
      </c>
      <c r="F41" s="11">
        <v>1220580</v>
      </c>
      <c r="G41" s="11">
        <v>1329243</v>
      </c>
      <c r="H41" s="11"/>
      <c r="I41" s="12">
        <v>3.1166</v>
      </c>
      <c r="J41" s="13">
        <v>74.900000000000006</v>
      </c>
      <c r="N41" s="17" t="s">
        <v>20</v>
      </c>
      <c r="O41" s="17" t="s">
        <v>20</v>
      </c>
      <c r="P41" s="17" t="s">
        <v>20</v>
      </c>
    </row>
    <row r="42" spans="1:16" ht="20.25" customHeight="1" x14ac:dyDescent="0.25">
      <c r="A42" s="7"/>
      <c r="B42" s="10" t="s">
        <v>48</v>
      </c>
      <c r="C42" s="7" t="s">
        <v>64</v>
      </c>
      <c r="D42" s="9" t="s">
        <v>66</v>
      </c>
      <c r="E42" s="10" t="s">
        <v>22</v>
      </c>
      <c r="F42" s="11">
        <v>1226024</v>
      </c>
      <c r="G42" s="11">
        <v>1421658</v>
      </c>
      <c r="H42" s="11"/>
      <c r="I42" s="12">
        <v>7.2607999999999997</v>
      </c>
      <c r="J42" s="13"/>
    </row>
    <row r="43" spans="1:16" ht="18.75" customHeight="1" x14ac:dyDescent="0.25">
      <c r="A43" s="19"/>
      <c r="B43" s="20" t="s">
        <v>48</v>
      </c>
      <c r="C43" s="19" t="s">
        <v>64</v>
      </c>
      <c r="D43" s="27" t="s">
        <v>55</v>
      </c>
      <c r="E43" s="20" t="s">
        <v>22</v>
      </c>
      <c r="F43" s="22">
        <v>1226634</v>
      </c>
      <c r="G43" s="22">
        <v>1436184</v>
      </c>
      <c r="H43" s="22"/>
      <c r="I43" s="24">
        <v>1.2546999999999999</v>
      </c>
      <c r="J43" s="24"/>
      <c r="L43" s="25"/>
      <c r="M43" s="25"/>
      <c r="N43" s="25"/>
      <c r="O43" s="25"/>
      <c r="P43" s="25"/>
    </row>
    <row r="44" spans="1:16" ht="21.75" customHeight="1" x14ac:dyDescent="0.25">
      <c r="A44" s="7"/>
      <c r="B44" s="10" t="s">
        <v>48</v>
      </c>
      <c r="C44" s="7" t="s">
        <v>67</v>
      </c>
      <c r="D44" s="30" t="s">
        <v>68</v>
      </c>
      <c r="E44" s="10" t="s">
        <v>18</v>
      </c>
      <c r="F44" s="11">
        <v>1220643</v>
      </c>
      <c r="G44" s="11">
        <v>1329248</v>
      </c>
      <c r="H44" s="11"/>
      <c r="I44" s="13">
        <v>3.1577000000000002</v>
      </c>
      <c r="J44" s="13">
        <v>74.900000000000006</v>
      </c>
      <c r="N44" s="17" t="s">
        <v>20</v>
      </c>
      <c r="O44" s="17" t="s">
        <v>20</v>
      </c>
      <c r="P44" s="17" t="s">
        <v>20</v>
      </c>
    </row>
    <row r="45" spans="1:16" ht="18.75" customHeight="1" x14ac:dyDescent="0.25">
      <c r="A45" s="7"/>
      <c r="B45" s="10" t="s">
        <v>48</v>
      </c>
      <c r="C45" s="7" t="s">
        <v>67</v>
      </c>
      <c r="D45" s="30" t="s">
        <v>69</v>
      </c>
      <c r="E45" s="10" t="s">
        <v>22</v>
      </c>
      <c r="F45" s="11">
        <v>1225870</v>
      </c>
      <c r="G45" s="11">
        <v>1421657</v>
      </c>
      <c r="H45" s="11"/>
      <c r="I45" s="12">
        <v>7.2607999999999997</v>
      </c>
      <c r="J45" s="13"/>
    </row>
    <row r="46" spans="1:16" ht="19.5" customHeight="1" x14ac:dyDescent="0.25">
      <c r="A46" s="19"/>
      <c r="B46" s="20" t="s">
        <v>48</v>
      </c>
      <c r="C46" s="19" t="s">
        <v>67</v>
      </c>
      <c r="D46" s="21" t="s">
        <v>55</v>
      </c>
      <c r="E46" s="20" t="s">
        <v>22</v>
      </c>
      <c r="F46" s="22">
        <v>1226634</v>
      </c>
      <c r="G46" s="22">
        <v>1436184</v>
      </c>
      <c r="H46" s="22"/>
      <c r="I46" s="23">
        <v>1.2546999999999999</v>
      </c>
      <c r="J46" s="24"/>
      <c r="L46" s="25"/>
      <c r="M46" s="25"/>
      <c r="N46" s="25"/>
      <c r="O46" s="25"/>
      <c r="P46" s="25"/>
    </row>
    <row r="47" spans="1:16" ht="19.5" customHeight="1" x14ac:dyDescent="0.25">
      <c r="A47" s="7"/>
      <c r="B47" s="10" t="s">
        <v>48</v>
      </c>
      <c r="C47" s="7" t="s">
        <v>70</v>
      </c>
      <c r="D47" s="30" t="s">
        <v>57</v>
      </c>
      <c r="E47" s="10" t="s">
        <v>39</v>
      </c>
      <c r="F47" s="11">
        <v>1227163</v>
      </c>
      <c r="G47" s="11">
        <v>1437773</v>
      </c>
      <c r="H47" s="11"/>
      <c r="I47" s="13">
        <v>6.2877000000000001</v>
      </c>
      <c r="J47" s="13">
        <v>129.9</v>
      </c>
      <c r="N47" s="17" t="s">
        <v>20</v>
      </c>
      <c r="O47" s="17" t="s">
        <v>20</v>
      </c>
      <c r="P47" s="17" t="s">
        <v>20</v>
      </c>
    </row>
    <row r="48" spans="1:16" ht="21.75" customHeight="1" x14ac:dyDescent="0.25">
      <c r="A48" s="7"/>
      <c r="B48" s="10" t="s">
        <v>48</v>
      </c>
      <c r="C48" s="7" t="s">
        <v>70</v>
      </c>
      <c r="D48" s="30" t="s">
        <v>59</v>
      </c>
      <c r="E48" s="10" t="s">
        <v>39</v>
      </c>
      <c r="F48" s="35">
        <v>1227382</v>
      </c>
      <c r="G48" s="35">
        <v>1438289</v>
      </c>
      <c r="H48" s="35"/>
      <c r="I48" s="12">
        <v>2.9457</v>
      </c>
      <c r="J48" s="13"/>
    </row>
    <row r="49" spans="1:16" ht="21.75" customHeight="1" x14ac:dyDescent="0.25">
      <c r="A49" s="7"/>
      <c r="B49" s="10" t="s">
        <v>48</v>
      </c>
      <c r="C49" s="7" t="s">
        <v>70</v>
      </c>
      <c r="D49" s="30" t="s">
        <v>71</v>
      </c>
      <c r="E49" s="10" t="s">
        <v>39</v>
      </c>
      <c r="F49" s="11">
        <v>1197147</v>
      </c>
      <c r="G49" s="11">
        <v>1441846</v>
      </c>
      <c r="H49" s="11"/>
      <c r="I49" s="12">
        <v>2.6179999999999999</v>
      </c>
      <c r="J49" s="13"/>
    </row>
    <row r="50" spans="1:16" ht="23.25" customHeight="1" x14ac:dyDescent="0.25">
      <c r="A50" s="7"/>
      <c r="B50" s="10" t="s">
        <v>48</v>
      </c>
      <c r="C50" s="7" t="s">
        <v>70</v>
      </c>
      <c r="D50" s="30" t="s">
        <v>72</v>
      </c>
      <c r="E50" s="10" t="s">
        <v>39</v>
      </c>
      <c r="F50" s="11">
        <v>1223081</v>
      </c>
      <c r="G50" s="11">
        <v>1438287</v>
      </c>
      <c r="H50" s="11"/>
      <c r="I50" s="13">
        <v>2.9137400000000002</v>
      </c>
      <c r="J50" s="13"/>
    </row>
    <row r="51" spans="1:16" ht="20.25" customHeight="1" x14ac:dyDescent="0.25">
      <c r="A51" s="7"/>
      <c r="B51" s="10" t="s">
        <v>48</v>
      </c>
      <c r="C51" s="7" t="s">
        <v>70</v>
      </c>
      <c r="D51" s="36" t="s">
        <v>73</v>
      </c>
      <c r="E51" s="10" t="s">
        <v>39</v>
      </c>
      <c r="F51" s="11">
        <v>1223477</v>
      </c>
      <c r="G51" s="11">
        <v>1437366</v>
      </c>
      <c r="H51" s="11"/>
      <c r="I51" s="13">
        <v>2.12</v>
      </c>
      <c r="J51" s="13"/>
    </row>
    <row r="52" spans="1:16" ht="18.75" customHeight="1" x14ac:dyDescent="0.25">
      <c r="A52" s="19"/>
      <c r="B52" s="20" t="s">
        <v>48</v>
      </c>
      <c r="C52" s="19" t="s">
        <v>70</v>
      </c>
      <c r="D52" s="37" t="s">
        <v>74</v>
      </c>
      <c r="E52" s="20" t="s">
        <v>22</v>
      </c>
      <c r="F52" s="22">
        <v>1226569</v>
      </c>
      <c r="G52" s="22">
        <v>1407339</v>
      </c>
      <c r="H52" s="22"/>
      <c r="I52" s="24">
        <v>2.1800000000000002</v>
      </c>
      <c r="J52" s="24"/>
      <c r="L52" s="25"/>
      <c r="M52" s="25"/>
      <c r="N52" s="25"/>
      <c r="O52" s="25"/>
      <c r="P52" s="25"/>
    </row>
    <row r="53" spans="1:16" s="32" customFormat="1" ht="18.75" customHeight="1" x14ac:dyDescent="0.25">
      <c r="A53" s="7"/>
      <c r="B53" s="10" t="s">
        <v>48</v>
      </c>
      <c r="C53" s="7" t="s">
        <v>75</v>
      </c>
      <c r="D53" s="30" t="s">
        <v>63</v>
      </c>
      <c r="E53" s="10" t="s">
        <v>39</v>
      </c>
      <c r="F53" s="11">
        <v>1226025</v>
      </c>
      <c r="G53" s="11">
        <v>1421659</v>
      </c>
      <c r="H53" s="11"/>
      <c r="I53" s="13">
        <v>7.2607999999999997</v>
      </c>
      <c r="J53" s="13">
        <v>144.9</v>
      </c>
      <c r="K53" s="9"/>
      <c r="L53" s="10" t="s">
        <v>20</v>
      </c>
      <c r="M53" s="10" t="s">
        <v>20</v>
      </c>
      <c r="N53" s="33"/>
      <c r="O53" s="33"/>
      <c r="P53" s="33" t="s">
        <v>20</v>
      </c>
    </row>
    <row r="54" spans="1:16" s="32" customFormat="1" ht="15" x14ac:dyDescent="0.25">
      <c r="A54" s="7"/>
      <c r="B54" s="10" t="s">
        <v>48</v>
      </c>
      <c r="C54" s="7" t="s">
        <v>75</v>
      </c>
      <c r="D54" s="9" t="s">
        <v>66</v>
      </c>
      <c r="E54" s="10" t="s">
        <v>22</v>
      </c>
      <c r="F54" s="11">
        <v>1226024</v>
      </c>
      <c r="G54" s="11">
        <v>1421658</v>
      </c>
      <c r="H54" s="11"/>
      <c r="I54" s="12">
        <v>7.2607999999999997</v>
      </c>
      <c r="J54" s="13"/>
      <c r="K54" s="9"/>
      <c r="L54" s="10"/>
      <c r="M54" s="10"/>
      <c r="N54" s="33"/>
      <c r="O54" s="33"/>
      <c r="P54" s="33"/>
    </row>
    <row r="55" spans="1:16" s="32" customFormat="1" ht="17.25" customHeight="1" x14ac:dyDescent="0.25">
      <c r="A55" s="7"/>
      <c r="B55" s="10" t="s">
        <v>48</v>
      </c>
      <c r="C55" s="7" t="s">
        <v>75</v>
      </c>
      <c r="D55" s="36" t="s">
        <v>69</v>
      </c>
      <c r="E55" s="10" t="s">
        <v>22</v>
      </c>
      <c r="F55" s="11">
        <v>1225870</v>
      </c>
      <c r="G55" s="11">
        <v>1421657</v>
      </c>
      <c r="H55" s="11"/>
      <c r="I55" s="13">
        <v>7.2607999999999997</v>
      </c>
      <c r="J55" s="13"/>
      <c r="K55" s="9"/>
      <c r="L55" s="10"/>
      <c r="M55" s="10"/>
      <c r="N55" s="33"/>
      <c r="O55" s="33"/>
      <c r="P55" s="33"/>
    </row>
    <row r="56" spans="1:16" s="32" customFormat="1" ht="19.5" customHeight="1" x14ac:dyDescent="0.25">
      <c r="A56" s="19"/>
      <c r="B56" s="20" t="s">
        <v>48</v>
      </c>
      <c r="C56" s="19" t="s">
        <v>75</v>
      </c>
      <c r="D56" s="21" t="s">
        <v>76</v>
      </c>
      <c r="E56" s="20" t="s">
        <v>22</v>
      </c>
      <c r="F56" s="22">
        <v>1228455</v>
      </c>
      <c r="G56" s="22">
        <v>1455029</v>
      </c>
      <c r="H56" s="22"/>
      <c r="I56" s="24">
        <v>1.95</v>
      </c>
      <c r="J56" s="24"/>
      <c r="K56" s="9"/>
      <c r="L56" s="20"/>
      <c r="M56" s="20"/>
      <c r="N56" s="20"/>
      <c r="O56" s="20"/>
      <c r="P56" s="20"/>
    </row>
    <row r="57" spans="1:16" s="32" customFormat="1" ht="19.5" customHeight="1" x14ac:dyDescent="0.25">
      <c r="A57" s="7"/>
      <c r="B57" s="10" t="s">
        <v>77</v>
      </c>
      <c r="C57" s="7" t="s">
        <v>78</v>
      </c>
      <c r="D57" t="s">
        <v>79</v>
      </c>
      <c r="E57" s="17" t="s">
        <v>22</v>
      </c>
      <c r="F57" s="38">
        <v>1202868</v>
      </c>
      <c r="G57" s="38">
        <v>1300516</v>
      </c>
      <c r="H57"/>
      <c r="I57" s="39">
        <v>2.09</v>
      </c>
      <c r="J57" s="40">
        <v>69.900000000000006</v>
      </c>
      <c r="K57" s="9"/>
      <c r="L57" s="10" t="s">
        <v>20</v>
      </c>
      <c r="M57" s="10"/>
      <c r="N57" s="33" t="s">
        <v>20</v>
      </c>
      <c r="O57" s="33"/>
      <c r="P57" s="33" t="s">
        <v>20</v>
      </c>
    </row>
    <row r="58" spans="1:16" s="32" customFormat="1" ht="15" x14ac:dyDescent="0.25">
      <c r="A58" s="7"/>
      <c r="B58" s="10" t="s">
        <v>77</v>
      </c>
      <c r="C58" s="7" t="s">
        <v>78</v>
      </c>
      <c r="D58" t="s">
        <v>80</v>
      </c>
      <c r="E58" s="17" t="s">
        <v>22</v>
      </c>
      <c r="F58" s="41">
        <v>1192694</v>
      </c>
      <c r="G58" s="41">
        <v>1126352</v>
      </c>
      <c r="H58"/>
      <c r="I58" s="39">
        <v>2.59</v>
      </c>
      <c r="J58" s="13"/>
      <c r="K58" s="9"/>
      <c r="L58" s="10"/>
      <c r="M58" s="10"/>
      <c r="N58" s="33"/>
      <c r="O58" s="33"/>
      <c r="P58" s="33"/>
    </row>
    <row r="59" spans="1:16" s="32" customFormat="1" ht="15" x14ac:dyDescent="0.25">
      <c r="A59" s="7"/>
      <c r="B59" s="10" t="s">
        <v>77</v>
      </c>
      <c r="C59" s="7" t="s">
        <v>78</v>
      </c>
      <c r="D59" t="s">
        <v>81</v>
      </c>
      <c r="E59" s="17" t="s">
        <v>22</v>
      </c>
      <c r="F59" s="38">
        <v>1192696</v>
      </c>
      <c r="G59" s="38">
        <v>1126475</v>
      </c>
      <c r="H59"/>
      <c r="I59" s="39">
        <v>2.2599999999999998</v>
      </c>
      <c r="J59" s="13"/>
      <c r="K59" s="9"/>
      <c r="L59" s="10"/>
      <c r="M59" s="10"/>
      <c r="N59" s="33"/>
      <c r="O59" s="33"/>
      <c r="P59" s="33"/>
    </row>
    <row r="60" spans="1:16" s="32" customFormat="1" ht="15" x14ac:dyDescent="0.25">
      <c r="A60" s="19"/>
      <c r="B60" s="20" t="s">
        <v>77</v>
      </c>
      <c r="C60" s="19" t="s">
        <v>78</v>
      </c>
      <c r="D60" s="26" t="s">
        <v>82</v>
      </c>
      <c r="E60" s="25" t="s">
        <v>18</v>
      </c>
      <c r="F60" s="42">
        <v>1225944</v>
      </c>
      <c r="G60" s="42">
        <v>1407447</v>
      </c>
      <c r="H60" s="26"/>
      <c r="I60" s="43">
        <v>2.0499999999999998</v>
      </c>
      <c r="J60" s="24"/>
      <c r="K60" s="9"/>
      <c r="L60" s="20"/>
      <c r="M60" s="20"/>
      <c r="N60" s="20"/>
      <c r="O60" s="20"/>
      <c r="P60" s="20"/>
    </row>
    <row r="61" spans="1:16" s="32" customFormat="1" ht="44.25" customHeight="1" x14ac:dyDescent="0.25">
      <c r="A61" s="44"/>
      <c r="B61" s="45" t="s">
        <v>83</v>
      </c>
      <c r="C61" s="45" t="s">
        <v>84</v>
      </c>
      <c r="D61" s="46" t="s">
        <v>85</v>
      </c>
      <c r="E61" s="45" t="s">
        <v>18</v>
      </c>
      <c r="F61" s="47">
        <v>1225874</v>
      </c>
      <c r="G61" s="47">
        <v>1432951</v>
      </c>
      <c r="H61" s="47"/>
      <c r="I61" s="48">
        <v>4.0999999999999996</v>
      </c>
      <c r="J61" s="48">
        <v>17.989999999999998</v>
      </c>
      <c r="K61" s="9"/>
      <c r="L61" s="45" t="s">
        <v>19</v>
      </c>
      <c r="M61" s="45" t="s">
        <v>20</v>
      </c>
      <c r="N61" s="45" t="s">
        <v>20</v>
      </c>
      <c r="O61" s="45" t="s">
        <v>20</v>
      </c>
      <c r="P61" s="20" t="s">
        <v>20</v>
      </c>
    </row>
    <row r="62" spans="1:16" s="32" customFormat="1" ht="18.75" customHeight="1" x14ac:dyDescent="0.25">
      <c r="A62" s="7"/>
      <c r="B62" s="10" t="s">
        <v>83</v>
      </c>
      <c r="C62" s="7" t="s">
        <v>86</v>
      </c>
      <c r="D62" s="30" t="s">
        <v>87</v>
      </c>
      <c r="E62" s="10" t="s">
        <v>22</v>
      </c>
      <c r="F62" s="11">
        <v>1221578</v>
      </c>
      <c r="G62" s="11">
        <v>1381756</v>
      </c>
      <c r="H62" s="11"/>
      <c r="I62" s="13">
        <v>1.1000000000000001</v>
      </c>
      <c r="J62" s="13">
        <v>19.989999999999998</v>
      </c>
      <c r="K62" s="9"/>
      <c r="L62" s="10" t="s">
        <v>20</v>
      </c>
      <c r="M62" s="10" t="s">
        <v>20</v>
      </c>
      <c r="N62" s="33"/>
      <c r="O62" s="33" t="s">
        <v>20</v>
      </c>
      <c r="P62" s="33" t="s">
        <v>20</v>
      </c>
    </row>
    <row r="63" spans="1:16" s="32" customFormat="1" ht="22.5" customHeight="1" x14ac:dyDescent="0.25">
      <c r="A63" s="7"/>
      <c r="B63" s="10" t="s">
        <v>83</v>
      </c>
      <c r="C63" s="7" t="s">
        <v>86</v>
      </c>
      <c r="D63" s="36" t="s">
        <v>88</v>
      </c>
      <c r="E63" s="10" t="s">
        <v>22</v>
      </c>
      <c r="F63" s="11">
        <v>1200278</v>
      </c>
      <c r="G63" s="11">
        <v>1273948</v>
      </c>
      <c r="H63" s="11"/>
      <c r="I63" s="13">
        <v>1.4849000000000001</v>
      </c>
      <c r="J63" s="13"/>
      <c r="K63" s="9"/>
      <c r="L63" s="10"/>
      <c r="M63" s="10"/>
      <c r="N63" s="33"/>
      <c r="O63" s="33"/>
      <c r="P63" s="33"/>
    </row>
    <row r="64" spans="1:16" s="32" customFormat="1" ht="29.25" customHeight="1" x14ac:dyDescent="0.25">
      <c r="A64" s="19"/>
      <c r="B64" s="20" t="s">
        <v>83</v>
      </c>
      <c r="C64" s="19" t="s">
        <v>86</v>
      </c>
      <c r="D64" s="37" t="s">
        <v>89</v>
      </c>
      <c r="E64" s="20" t="s">
        <v>18</v>
      </c>
      <c r="F64" s="22">
        <v>1228463</v>
      </c>
      <c r="G64" s="22">
        <v>1455033</v>
      </c>
      <c r="H64" s="22"/>
      <c r="I64" s="24">
        <v>0.98</v>
      </c>
      <c r="J64" s="24"/>
      <c r="K64" s="9"/>
      <c r="L64" s="20"/>
      <c r="M64" s="20"/>
      <c r="N64" s="20"/>
      <c r="O64" s="20"/>
      <c r="P64" s="20"/>
    </row>
    <row r="65" spans="1:16" s="32" customFormat="1" ht="24" customHeight="1" x14ac:dyDescent="0.25">
      <c r="A65" s="7"/>
      <c r="B65" s="10" t="s">
        <v>83</v>
      </c>
      <c r="C65" s="7" t="s">
        <v>90</v>
      </c>
      <c r="D65" s="30" t="s">
        <v>91</v>
      </c>
      <c r="E65" s="10" t="s">
        <v>22</v>
      </c>
      <c r="F65" s="11">
        <v>1221550</v>
      </c>
      <c r="G65" s="11">
        <v>1381752</v>
      </c>
      <c r="H65" s="11"/>
      <c r="I65" s="12">
        <v>1.0726</v>
      </c>
      <c r="J65" s="13">
        <v>19.989999999999998</v>
      </c>
      <c r="K65" s="9"/>
      <c r="L65" s="10" t="s">
        <v>20</v>
      </c>
      <c r="M65" s="10" t="s">
        <v>20</v>
      </c>
      <c r="N65" s="33"/>
      <c r="O65" s="33" t="s">
        <v>20</v>
      </c>
      <c r="P65" s="33" t="s">
        <v>20</v>
      </c>
    </row>
    <row r="66" spans="1:16" s="32" customFormat="1" ht="18" customHeight="1" x14ac:dyDescent="0.25">
      <c r="A66" s="7"/>
      <c r="B66" s="10" t="s">
        <v>83</v>
      </c>
      <c r="C66" s="7" t="s">
        <v>90</v>
      </c>
      <c r="D66" s="30" t="s">
        <v>92</v>
      </c>
      <c r="E66" s="10" t="s">
        <v>22</v>
      </c>
      <c r="F66" s="11">
        <v>1200278</v>
      </c>
      <c r="G66" s="11">
        <v>1392515</v>
      </c>
      <c r="H66" s="11"/>
      <c r="I66" s="13">
        <v>1.4309000000000001</v>
      </c>
      <c r="J66" s="14"/>
      <c r="K66" s="9"/>
      <c r="L66" s="10"/>
      <c r="M66" s="10"/>
      <c r="N66" s="33"/>
      <c r="O66" s="33"/>
      <c r="P66" s="33"/>
    </row>
    <row r="67" spans="1:16" s="32" customFormat="1" ht="15" x14ac:dyDescent="0.25">
      <c r="A67" s="19"/>
      <c r="B67" s="20" t="s">
        <v>83</v>
      </c>
      <c r="C67" s="19" t="s">
        <v>90</v>
      </c>
      <c r="D67" s="37" t="s">
        <v>89</v>
      </c>
      <c r="E67" s="20" t="s">
        <v>18</v>
      </c>
      <c r="F67" s="22">
        <v>1228463</v>
      </c>
      <c r="G67" s="22">
        <v>1455033</v>
      </c>
      <c r="H67" s="22"/>
      <c r="I67" s="24">
        <v>0.98</v>
      </c>
      <c r="J67" s="24"/>
      <c r="K67" s="9"/>
      <c r="L67" s="20"/>
      <c r="M67" s="20"/>
      <c r="N67" s="20"/>
      <c r="O67" s="20"/>
      <c r="P67" s="20"/>
    </row>
    <row r="68" spans="1:16" s="32" customFormat="1" ht="17.25" customHeight="1" x14ac:dyDescent="0.25">
      <c r="A68" s="49"/>
      <c r="B68" s="8" t="s">
        <v>83</v>
      </c>
      <c r="C68" s="49" t="s">
        <v>93</v>
      </c>
      <c r="D68" s="50" t="s">
        <v>94</v>
      </c>
      <c r="E68" s="8" t="s">
        <v>22</v>
      </c>
      <c r="F68" s="51">
        <v>1221600</v>
      </c>
      <c r="G68" s="51">
        <v>1381761</v>
      </c>
      <c r="H68" s="51"/>
      <c r="I68" s="52">
        <v>1.0711999999999999</v>
      </c>
      <c r="J68" s="52">
        <v>19.989999999999998</v>
      </c>
      <c r="K68" s="9"/>
      <c r="L68" s="10" t="s">
        <v>20</v>
      </c>
      <c r="M68" s="10" t="s">
        <v>20</v>
      </c>
      <c r="N68" s="33"/>
      <c r="O68" s="33" t="s">
        <v>20</v>
      </c>
      <c r="P68" s="33" t="s">
        <v>20</v>
      </c>
    </row>
    <row r="69" spans="1:16" ht="21.75" customHeight="1" x14ac:dyDescent="0.25">
      <c r="A69" s="7"/>
      <c r="B69" s="10" t="s">
        <v>83</v>
      </c>
      <c r="C69" s="7" t="s">
        <v>93</v>
      </c>
      <c r="D69" s="30" t="s">
        <v>95</v>
      </c>
      <c r="E69" s="10" t="s">
        <v>22</v>
      </c>
      <c r="F69" s="11">
        <v>1200278</v>
      </c>
      <c r="G69" s="11">
        <v>1376122</v>
      </c>
      <c r="H69" s="11"/>
      <c r="I69" s="13">
        <v>1.4505999999999999</v>
      </c>
    </row>
    <row r="70" spans="1:16" ht="18.75" customHeight="1" x14ac:dyDescent="0.25">
      <c r="A70" s="53"/>
      <c r="B70" s="20" t="s">
        <v>83</v>
      </c>
      <c r="C70" s="53" t="s">
        <v>93</v>
      </c>
      <c r="D70" s="54" t="s">
        <v>89</v>
      </c>
      <c r="E70" s="55" t="s">
        <v>18</v>
      </c>
      <c r="F70" s="56">
        <v>1228463</v>
      </c>
      <c r="G70" s="56">
        <v>1455033</v>
      </c>
      <c r="H70" s="56"/>
      <c r="I70" s="24">
        <v>0.98</v>
      </c>
      <c r="J70" s="24"/>
      <c r="L70" s="25"/>
      <c r="M70" s="25"/>
      <c r="N70" s="25"/>
      <c r="O70" s="25"/>
      <c r="P70" s="25"/>
    </row>
    <row r="71" spans="1:16" ht="20.25" customHeight="1" x14ac:dyDescent="0.25">
      <c r="A71" s="7"/>
      <c r="B71" s="10" t="s">
        <v>83</v>
      </c>
      <c r="C71" s="7" t="s">
        <v>96</v>
      </c>
      <c r="D71" s="57" t="s">
        <v>97</v>
      </c>
      <c r="E71" s="10" t="s">
        <v>39</v>
      </c>
      <c r="F71" s="11">
        <v>1228530</v>
      </c>
      <c r="G71" s="35">
        <v>1459265</v>
      </c>
      <c r="H71" s="35"/>
      <c r="I71" s="13">
        <v>2.59</v>
      </c>
      <c r="J71" s="13">
        <v>24.99</v>
      </c>
      <c r="L71" s="18" t="s">
        <v>20</v>
      </c>
      <c r="N71" s="17" t="s">
        <v>20</v>
      </c>
      <c r="O71" s="17" t="s">
        <v>20</v>
      </c>
      <c r="P71" s="17" t="s">
        <v>20</v>
      </c>
    </row>
    <row r="72" spans="1:16" ht="15" x14ac:dyDescent="0.25">
      <c r="B72" s="10" t="s">
        <v>83</v>
      </c>
      <c r="C72" s="7" t="s">
        <v>96</v>
      </c>
      <c r="D72" s="30" t="s">
        <v>98</v>
      </c>
      <c r="E72" s="10" t="s">
        <v>39</v>
      </c>
      <c r="F72" s="11">
        <v>1228531</v>
      </c>
      <c r="G72" s="35">
        <v>1459266</v>
      </c>
      <c r="I72" s="13">
        <v>1.1000000000000001</v>
      </c>
    </row>
    <row r="73" spans="1:16" ht="15" x14ac:dyDescent="0.25">
      <c r="A73" s="26"/>
      <c r="B73" s="20" t="s">
        <v>83</v>
      </c>
      <c r="C73" s="19" t="s">
        <v>96</v>
      </c>
      <c r="D73" s="21" t="s">
        <v>55</v>
      </c>
      <c r="E73" s="20" t="s">
        <v>22</v>
      </c>
      <c r="F73" s="22">
        <v>1226634</v>
      </c>
      <c r="G73" s="25">
        <v>1436184</v>
      </c>
      <c r="H73" s="26"/>
      <c r="I73" s="24">
        <v>1.2546999999999999</v>
      </c>
      <c r="J73" s="26"/>
      <c r="L73" s="25"/>
      <c r="M73" s="25"/>
      <c r="N73" s="25"/>
      <c r="O73" s="25"/>
      <c r="P73" s="25"/>
    </row>
    <row r="74" spans="1:16" ht="15" x14ac:dyDescent="0.25">
      <c r="B74" s="10" t="s">
        <v>83</v>
      </c>
      <c r="C74" s="7" t="s">
        <v>99</v>
      </c>
      <c r="D74" s="30" t="s">
        <v>94</v>
      </c>
      <c r="E74" s="10" t="s">
        <v>22</v>
      </c>
      <c r="F74" s="11">
        <v>1221600</v>
      </c>
      <c r="G74" s="18">
        <v>1381761</v>
      </c>
      <c r="I74" s="13">
        <v>1.0711999999999999</v>
      </c>
      <c r="J74" s="13">
        <v>25.99</v>
      </c>
      <c r="L74" s="18" t="s">
        <v>19</v>
      </c>
      <c r="M74" s="18" t="s">
        <v>20</v>
      </c>
      <c r="N74" s="17" t="s">
        <v>20</v>
      </c>
      <c r="P74" s="17" t="s">
        <v>20</v>
      </c>
    </row>
    <row r="75" spans="1:16" ht="15" x14ac:dyDescent="0.25">
      <c r="B75" s="10" t="s">
        <v>83</v>
      </c>
      <c r="C75" s="7" t="s">
        <v>99</v>
      </c>
      <c r="D75" s="30" t="s">
        <v>91</v>
      </c>
      <c r="E75" s="10" t="s">
        <v>22</v>
      </c>
      <c r="F75" s="11">
        <v>1221550</v>
      </c>
      <c r="G75" s="18">
        <v>1381752</v>
      </c>
      <c r="I75" s="13">
        <v>1.0726</v>
      </c>
      <c r="J75" s="13"/>
    </row>
    <row r="76" spans="1:16" ht="15" x14ac:dyDescent="0.25">
      <c r="B76" s="10" t="s">
        <v>83</v>
      </c>
      <c r="C76" s="7" t="s">
        <v>99</v>
      </c>
      <c r="D76" s="30" t="s">
        <v>87</v>
      </c>
      <c r="E76" s="10" t="s">
        <v>22</v>
      </c>
      <c r="F76" s="11">
        <v>1221578</v>
      </c>
      <c r="G76" s="18">
        <v>1381756</v>
      </c>
      <c r="I76" s="13">
        <v>1.1000000000000001</v>
      </c>
      <c r="J76" s="13"/>
    </row>
    <row r="77" spans="1:16" ht="15" x14ac:dyDescent="0.25">
      <c r="A77" s="26"/>
      <c r="B77" s="20" t="s">
        <v>83</v>
      </c>
      <c r="C77" s="19" t="s">
        <v>99</v>
      </c>
      <c r="D77" s="21" t="s">
        <v>100</v>
      </c>
      <c r="E77" s="20" t="s">
        <v>18</v>
      </c>
      <c r="F77" s="42">
        <v>1225943</v>
      </c>
      <c r="G77" s="42">
        <v>1400034</v>
      </c>
      <c r="H77" s="26"/>
      <c r="I77" s="43">
        <v>1.31</v>
      </c>
      <c r="J77" s="24"/>
      <c r="L77" s="25"/>
      <c r="M77" s="25"/>
      <c r="N77" s="25"/>
      <c r="O77" s="25"/>
      <c r="P77" s="25"/>
    </row>
    <row r="78" spans="1:16" ht="15" x14ac:dyDescent="0.25">
      <c r="B78" s="10" t="s">
        <v>83</v>
      </c>
      <c r="C78" s="7" t="s">
        <v>101</v>
      </c>
      <c r="D78" s="30" t="s">
        <v>102</v>
      </c>
      <c r="E78" s="10" t="s">
        <v>22</v>
      </c>
      <c r="F78" s="11">
        <v>1221562</v>
      </c>
      <c r="G78" s="18">
        <v>1381806</v>
      </c>
      <c r="I78" s="13">
        <v>2.6507999999999998</v>
      </c>
      <c r="J78" s="13">
        <v>29.99</v>
      </c>
      <c r="L78" s="18" t="s">
        <v>20</v>
      </c>
      <c r="M78" s="18" t="s">
        <v>20</v>
      </c>
      <c r="P78" s="17" t="s">
        <v>20</v>
      </c>
    </row>
    <row r="79" spans="1:16" ht="15" x14ac:dyDescent="0.25">
      <c r="B79" s="10" t="s">
        <v>83</v>
      </c>
      <c r="C79" s="7" t="s">
        <v>101</v>
      </c>
      <c r="D79" s="30" t="s">
        <v>103</v>
      </c>
      <c r="E79" s="10" t="s">
        <v>22</v>
      </c>
      <c r="F79" s="11">
        <v>1221552</v>
      </c>
      <c r="G79" s="18">
        <v>1381753</v>
      </c>
      <c r="I79" s="13">
        <v>1.585</v>
      </c>
      <c r="J79" s="13"/>
    </row>
    <row r="80" spans="1:16" ht="15" x14ac:dyDescent="0.25">
      <c r="A80" s="26"/>
      <c r="B80" s="20" t="s">
        <v>83</v>
      </c>
      <c r="C80" s="19" t="s">
        <v>101</v>
      </c>
      <c r="D80" s="21" t="s">
        <v>25</v>
      </c>
      <c r="E80" s="20" t="s">
        <v>22</v>
      </c>
      <c r="F80" s="22">
        <v>1226635</v>
      </c>
      <c r="G80" s="25">
        <v>1436185</v>
      </c>
      <c r="H80" s="26"/>
      <c r="I80" s="24">
        <v>1.3163</v>
      </c>
      <c r="J80" s="24"/>
      <c r="L80" s="25"/>
      <c r="M80" s="25"/>
      <c r="N80" s="25"/>
      <c r="O80" s="25"/>
      <c r="P80" s="25"/>
    </row>
    <row r="81" spans="1:16" ht="15" x14ac:dyDescent="0.25">
      <c r="B81" s="10" t="s">
        <v>83</v>
      </c>
      <c r="C81" s="7" t="s">
        <v>104</v>
      </c>
      <c r="D81" s="30" t="s">
        <v>105</v>
      </c>
      <c r="E81" s="10" t="s">
        <v>22</v>
      </c>
      <c r="F81" s="11">
        <v>1221599</v>
      </c>
      <c r="G81" s="18">
        <v>1383439</v>
      </c>
      <c r="I81" s="13">
        <v>1.7944</v>
      </c>
      <c r="J81" s="13">
        <v>29.99</v>
      </c>
      <c r="N81" s="17" t="s">
        <v>20</v>
      </c>
      <c r="O81" s="17" t="s">
        <v>20</v>
      </c>
      <c r="P81" s="17" t="s">
        <v>20</v>
      </c>
    </row>
    <row r="82" spans="1:16" ht="15" x14ac:dyDescent="0.25">
      <c r="B82" s="10" t="s">
        <v>83</v>
      </c>
      <c r="C82" s="7" t="s">
        <v>104</v>
      </c>
      <c r="D82" s="30" t="s">
        <v>106</v>
      </c>
      <c r="E82" s="10" t="s">
        <v>22</v>
      </c>
      <c r="F82" s="11">
        <v>1221577</v>
      </c>
      <c r="G82" s="18">
        <v>1383438</v>
      </c>
      <c r="I82" s="13">
        <v>1.8562000000000001</v>
      </c>
      <c r="J82" s="13"/>
    </row>
    <row r="83" spans="1:16" ht="15" x14ac:dyDescent="0.25">
      <c r="B83" s="10" t="s">
        <v>83</v>
      </c>
      <c r="C83" s="7" t="s">
        <v>104</v>
      </c>
      <c r="D83" s="30" t="s">
        <v>107</v>
      </c>
      <c r="E83" s="10" t="s">
        <v>22</v>
      </c>
      <c r="F83" s="11">
        <v>1221551</v>
      </c>
      <c r="G83" s="18">
        <v>1381805</v>
      </c>
      <c r="I83" s="13">
        <v>1.7813000000000001</v>
      </c>
      <c r="J83" s="13"/>
    </row>
    <row r="84" spans="1:16" ht="15" x14ac:dyDescent="0.25">
      <c r="A84" s="26"/>
      <c r="B84" s="20" t="s">
        <v>83</v>
      </c>
      <c r="C84" s="19" t="s">
        <v>104</v>
      </c>
      <c r="D84" s="21" t="s">
        <v>108</v>
      </c>
      <c r="E84" s="20" t="s">
        <v>18</v>
      </c>
      <c r="F84" s="22">
        <v>1228735</v>
      </c>
      <c r="G84" s="25">
        <v>1457924</v>
      </c>
      <c r="H84" s="26"/>
      <c r="I84" s="24">
        <v>1.1000000000000001</v>
      </c>
      <c r="J84" s="24"/>
      <c r="L84" s="25"/>
      <c r="M84" s="25"/>
      <c r="N84" s="25"/>
      <c r="O84" s="25"/>
      <c r="P84" s="25"/>
    </row>
    <row r="85" spans="1:16" ht="15" x14ac:dyDescent="0.25">
      <c r="B85" s="10" t="s">
        <v>83</v>
      </c>
      <c r="C85" s="7" t="s">
        <v>109</v>
      </c>
      <c r="D85" s="30" t="s">
        <v>110</v>
      </c>
      <c r="E85" s="10" t="s">
        <v>111</v>
      </c>
      <c r="F85" s="11">
        <v>1221563</v>
      </c>
      <c r="G85" s="10">
        <v>1381807</v>
      </c>
      <c r="I85" s="13">
        <v>4.8600000000000003</v>
      </c>
      <c r="J85" s="13">
        <v>39.99</v>
      </c>
      <c r="L85" s="18" t="s">
        <v>19</v>
      </c>
      <c r="M85" s="18" t="s">
        <v>20</v>
      </c>
      <c r="N85" s="17" t="s">
        <v>20</v>
      </c>
      <c r="O85" s="17" t="s">
        <v>20</v>
      </c>
      <c r="P85" s="17" t="s">
        <v>20</v>
      </c>
    </row>
    <row r="86" spans="1:16" ht="15" x14ac:dyDescent="0.25">
      <c r="B86" s="10" t="s">
        <v>83</v>
      </c>
      <c r="C86" s="7" t="s">
        <v>109</v>
      </c>
      <c r="D86" s="30" t="s">
        <v>112</v>
      </c>
      <c r="E86" s="10" t="s">
        <v>22</v>
      </c>
      <c r="F86" s="11">
        <v>1226617</v>
      </c>
      <c r="G86" s="18">
        <v>1419820</v>
      </c>
      <c r="I86" s="13">
        <v>2.3088000000000002</v>
      </c>
      <c r="J86" s="13"/>
    </row>
    <row r="87" spans="1:16" ht="15" x14ac:dyDescent="0.25">
      <c r="A87" s="26"/>
      <c r="B87" s="20" t="s">
        <v>83</v>
      </c>
      <c r="C87" s="19" t="s">
        <v>109</v>
      </c>
      <c r="D87" s="21" t="s">
        <v>25</v>
      </c>
      <c r="E87" s="20" t="s">
        <v>22</v>
      </c>
      <c r="F87" s="22">
        <v>1226635</v>
      </c>
      <c r="G87" s="25">
        <v>1436185</v>
      </c>
      <c r="H87" s="26"/>
      <c r="I87" s="24">
        <v>1.3163</v>
      </c>
      <c r="J87" s="24"/>
      <c r="L87" s="25"/>
      <c r="M87" s="25"/>
      <c r="N87" s="25"/>
      <c r="O87" s="25"/>
      <c r="P87" s="25"/>
    </row>
    <row r="88" spans="1:16" ht="15" x14ac:dyDescent="0.25">
      <c r="B88" s="10" t="s">
        <v>83</v>
      </c>
      <c r="C88" s="7" t="s">
        <v>113</v>
      </c>
      <c r="D88" s="30" t="s">
        <v>114</v>
      </c>
      <c r="E88" s="10" t="s">
        <v>39</v>
      </c>
      <c r="F88" s="11">
        <v>1225203</v>
      </c>
      <c r="G88" s="18">
        <v>1446844</v>
      </c>
      <c r="I88" s="13">
        <v>2.48</v>
      </c>
      <c r="J88" s="13">
        <v>47.99</v>
      </c>
      <c r="L88" s="18" t="s">
        <v>20</v>
      </c>
      <c r="M88" s="18" t="s">
        <v>20</v>
      </c>
      <c r="P88" s="17" t="s">
        <v>20</v>
      </c>
    </row>
    <row r="89" spans="1:16" ht="15" x14ac:dyDescent="0.25">
      <c r="B89" s="10" t="s">
        <v>83</v>
      </c>
      <c r="C89" s="7" t="s">
        <v>113</v>
      </c>
      <c r="D89" s="30" t="s">
        <v>115</v>
      </c>
      <c r="E89" s="10" t="s">
        <v>39</v>
      </c>
      <c r="F89" s="11">
        <v>1225212</v>
      </c>
      <c r="G89" s="10">
        <v>1446846</v>
      </c>
      <c r="I89" s="13">
        <v>3.76</v>
      </c>
      <c r="J89" s="13"/>
    </row>
    <row r="90" spans="1:16" ht="15" x14ac:dyDescent="0.25">
      <c r="A90" s="26"/>
      <c r="B90" s="20" t="s">
        <v>83</v>
      </c>
      <c r="C90" s="19" t="s">
        <v>113</v>
      </c>
      <c r="D90" s="21" t="s">
        <v>25</v>
      </c>
      <c r="E90" s="20" t="s">
        <v>22</v>
      </c>
      <c r="F90" s="22">
        <v>1226635</v>
      </c>
      <c r="G90" s="25">
        <v>1436185</v>
      </c>
      <c r="H90" s="26"/>
      <c r="I90" s="24">
        <v>1.3163</v>
      </c>
      <c r="J90" s="24"/>
      <c r="L90" s="25"/>
      <c r="M90" s="25"/>
      <c r="N90" s="25"/>
      <c r="O90" s="25"/>
      <c r="P90" s="25"/>
    </row>
    <row r="91" spans="1:16" ht="15" x14ac:dyDescent="0.25">
      <c r="B91" s="10" t="s">
        <v>83</v>
      </c>
      <c r="C91" s="7" t="s">
        <v>116</v>
      </c>
      <c r="D91" s="30" t="s">
        <v>117</v>
      </c>
      <c r="E91" s="10" t="s">
        <v>22</v>
      </c>
      <c r="F91" s="11">
        <v>1221569</v>
      </c>
      <c r="G91" s="18">
        <v>1381811</v>
      </c>
      <c r="I91" s="13">
        <v>2.7936000000000001</v>
      </c>
      <c r="J91" s="13">
        <v>49.99</v>
      </c>
      <c r="M91" s="18" t="s">
        <v>20</v>
      </c>
      <c r="N91" s="17" t="s">
        <v>20</v>
      </c>
      <c r="O91" s="17" t="s">
        <v>20</v>
      </c>
      <c r="P91" s="17" t="s">
        <v>20</v>
      </c>
    </row>
    <row r="92" spans="1:16" ht="15" x14ac:dyDescent="0.25">
      <c r="B92" s="10" t="s">
        <v>83</v>
      </c>
      <c r="C92" s="7" t="s">
        <v>116</v>
      </c>
      <c r="D92" s="30" t="s">
        <v>118</v>
      </c>
      <c r="E92" s="10" t="s">
        <v>39</v>
      </c>
      <c r="F92" s="11">
        <v>5536832</v>
      </c>
      <c r="G92" s="18"/>
      <c r="I92" s="13">
        <v>5.024</v>
      </c>
      <c r="J92" s="13"/>
    </row>
    <row r="93" spans="1:16" ht="15" x14ac:dyDescent="0.25">
      <c r="A93" s="26"/>
      <c r="B93" s="20" t="s">
        <v>83</v>
      </c>
      <c r="C93" s="19" t="s">
        <v>116</v>
      </c>
      <c r="D93" s="21" t="s">
        <v>119</v>
      </c>
      <c r="E93" s="20" t="s">
        <v>18</v>
      </c>
      <c r="F93" s="22">
        <v>1228452</v>
      </c>
      <c r="G93" s="25">
        <v>1455027</v>
      </c>
      <c r="H93" s="26"/>
      <c r="I93" s="24">
        <v>1.36</v>
      </c>
      <c r="J93" s="24"/>
      <c r="L93" s="25"/>
      <c r="M93" s="25"/>
      <c r="N93" s="25"/>
      <c r="O93" s="25"/>
      <c r="P93" s="25"/>
    </row>
    <row r="94" spans="1:16" ht="15" x14ac:dyDescent="0.25">
      <c r="B94" s="10" t="s">
        <v>83</v>
      </c>
      <c r="C94" s="7" t="s">
        <v>120</v>
      </c>
      <c r="D94" s="30" t="s">
        <v>102</v>
      </c>
      <c r="E94" s="10" t="s">
        <v>22</v>
      </c>
      <c r="F94" s="11">
        <v>1221562</v>
      </c>
      <c r="G94" s="58">
        <v>1381806</v>
      </c>
      <c r="I94" s="13">
        <v>2.6507999999999998</v>
      </c>
      <c r="J94" s="13">
        <v>49.99</v>
      </c>
      <c r="M94" s="18" t="s">
        <v>20</v>
      </c>
      <c r="N94" s="17" t="s">
        <v>20</v>
      </c>
      <c r="O94" s="17" t="s">
        <v>20</v>
      </c>
      <c r="P94" s="17" t="s">
        <v>20</v>
      </c>
    </row>
    <row r="95" spans="1:16" ht="15" x14ac:dyDescent="0.25">
      <c r="B95" s="10" t="s">
        <v>83</v>
      </c>
      <c r="C95" s="7" t="s">
        <v>120</v>
      </c>
      <c r="D95" s="30" t="s">
        <v>121</v>
      </c>
      <c r="E95" s="10" t="s">
        <v>39</v>
      </c>
      <c r="F95" s="11">
        <v>5536832</v>
      </c>
      <c r="G95" s="18"/>
      <c r="I95" s="13">
        <v>5.024</v>
      </c>
      <c r="J95" s="13"/>
    </row>
    <row r="96" spans="1:16" ht="15" x14ac:dyDescent="0.25">
      <c r="A96" s="26"/>
      <c r="B96" s="20" t="s">
        <v>83</v>
      </c>
      <c r="C96" s="19" t="s">
        <v>120</v>
      </c>
      <c r="D96" s="21" t="s">
        <v>119</v>
      </c>
      <c r="E96" s="20" t="s">
        <v>18</v>
      </c>
      <c r="F96" s="22">
        <v>1228452</v>
      </c>
      <c r="G96" s="25">
        <v>1455027</v>
      </c>
      <c r="H96" s="26"/>
      <c r="I96" s="24">
        <v>1.36</v>
      </c>
      <c r="J96" s="24"/>
      <c r="L96" s="25"/>
      <c r="M96" s="25"/>
      <c r="N96" s="25"/>
      <c r="O96" s="25"/>
      <c r="P96" s="25"/>
    </row>
    <row r="97" spans="1:16" ht="15" x14ac:dyDescent="0.25">
      <c r="B97" s="10" t="s">
        <v>83</v>
      </c>
      <c r="C97" s="7" t="s">
        <v>122</v>
      </c>
      <c r="D97" s="30" t="s">
        <v>114</v>
      </c>
      <c r="E97" s="10" t="s">
        <v>22</v>
      </c>
      <c r="F97" s="11">
        <v>1225203</v>
      </c>
      <c r="G97" s="18">
        <v>1446844</v>
      </c>
      <c r="I97" s="13">
        <v>2.48</v>
      </c>
      <c r="J97" s="13">
        <v>49.99</v>
      </c>
      <c r="M97" s="18" t="s">
        <v>20</v>
      </c>
      <c r="N97" s="17" t="s">
        <v>20</v>
      </c>
      <c r="O97" s="17" t="s">
        <v>20</v>
      </c>
      <c r="P97" s="17" t="s">
        <v>20</v>
      </c>
    </row>
    <row r="98" spans="1:16" ht="15" x14ac:dyDescent="0.25">
      <c r="B98" s="10" t="s">
        <v>83</v>
      </c>
      <c r="C98" s="7" t="s">
        <v>122</v>
      </c>
      <c r="D98" s="30" t="s">
        <v>123</v>
      </c>
      <c r="E98" s="10" t="s">
        <v>39</v>
      </c>
      <c r="F98" s="11">
        <v>5536832</v>
      </c>
      <c r="G98" s="18"/>
      <c r="I98" s="13">
        <v>5.024</v>
      </c>
      <c r="J98" s="13"/>
    </row>
    <row r="99" spans="1:16" ht="15" x14ac:dyDescent="0.25">
      <c r="A99" s="26"/>
      <c r="B99" s="20" t="s">
        <v>83</v>
      </c>
      <c r="C99" s="19" t="s">
        <v>122</v>
      </c>
      <c r="D99" s="21" t="s">
        <v>119</v>
      </c>
      <c r="E99" s="20" t="s">
        <v>18</v>
      </c>
      <c r="F99" s="22">
        <v>1228452</v>
      </c>
      <c r="G99" s="25">
        <v>1455027</v>
      </c>
      <c r="H99" s="26"/>
      <c r="I99" s="24">
        <v>1.36</v>
      </c>
      <c r="J99" s="24"/>
      <c r="L99" s="25"/>
      <c r="M99" s="25"/>
      <c r="N99" s="25"/>
      <c r="O99" s="25"/>
      <c r="P99" s="25"/>
    </row>
    <row r="100" spans="1:16" ht="15" x14ac:dyDescent="0.25">
      <c r="B100" s="10" t="s">
        <v>83</v>
      </c>
      <c r="C100" s="7" t="s">
        <v>124</v>
      </c>
      <c r="D100" s="30" t="s">
        <v>117</v>
      </c>
      <c r="E100" s="10" t="s">
        <v>22</v>
      </c>
      <c r="F100" s="11">
        <v>1221569</v>
      </c>
      <c r="G100" s="10">
        <v>1381811</v>
      </c>
      <c r="I100" s="13">
        <v>2.7936000000000001</v>
      </c>
      <c r="J100" s="13">
        <v>54.9</v>
      </c>
      <c r="M100" s="18" t="s">
        <v>20</v>
      </c>
      <c r="N100" s="17" t="s">
        <v>20</v>
      </c>
      <c r="P100" s="17" t="s">
        <v>20</v>
      </c>
    </row>
    <row r="101" spans="1:16" ht="15" x14ac:dyDescent="0.25">
      <c r="B101" s="10" t="s">
        <v>83</v>
      </c>
      <c r="C101" s="7" t="s">
        <v>124</v>
      </c>
      <c r="D101" s="30" t="s">
        <v>87</v>
      </c>
      <c r="E101" s="10" t="s">
        <v>22</v>
      </c>
      <c r="F101" s="11">
        <v>1221578</v>
      </c>
      <c r="G101" s="18">
        <v>1381756</v>
      </c>
      <c r="I101" s="13">
        <v>1.1000000000000001</v>
      </c>
      <c r="J101" s="13"/>
    </row>
    <row r="102" spans="1:16" ht="15" x14ac:dyDescent="0.25">
      <c r="B102" s="10" t="s">
        <v>83</v>
      </c>
      <c r="C102" s="7" t="s">
        <v>124</v>
      </c>
      <c r="D102" s="30" t="s">
        <v>125</v>
      </c>
      <c r="E102" s="10" t="s">
        <v>22</v>
      </c>
      <c r="F102" s="11">
        <v>1221574</v>
      </c>
      <c r="G102" s="10">
        <v>1381755</v>
      </c>
      <c r="I102" s="13">
        <v>4.0556999999999999</v>
      </c>
      <c r="J102" s="13"/>
    </row>
    <row r="103" spans="1:16" ht="15" x14ac:dyDescent="0.25">
      <c r="B103" s="10" t="s">
        <v>83</v>
      </c>
      <c r="C103" s="7" t="s">
        <v>124</v>
      </c>
      <c r="D103" s="30" t="s">
        <v>126</v>
      </c>
      <c r="E103" s="10" t="s">
        <v>39</v>
      </c>
      <c r="F103" s="11">
        <v>5573965</v>
      </c>
      <c r="G103" s="18">
        <v>1460223</v>
      </c>
      <c r="I103" s="13">
        <v>2.0499999999999998</v>
      </c>
      <c r="J103" s="13"/>
    </row>
    <row r="104" spans="1:16" ht="15" x14ac:dyDescent="0.25">
      <c r="A104" s="26"/>
      <c r="B104" s="20" t="s">
        <v>83</v>
      </c>
      <c r="C104" s="19" t="s">
        <v>124</v>
      </c>
      <c r="D104" s="21" t="s">
        <v>127</v>
      </c>
      <c r="E104" s="20" t="s">
        <v>22</v>
      </c>
      <c r="F104" s="22">
        <v>1226643</v>
      </c>
      <c r="G104" s="25">
        <v>1436188</v>
      </c>
      <c r="H104" s="26"/>
      <c r="I104" s="24">
        <v>2.2799999999999998</v>
      </c>
      <c r="J104" s="24"/>
      <c r="L104" s="25"/>
      <c r="M104" s="25"/>
      <c r="N104" s="25"/>
      <c r="O104" s="25"/>
      <c r="P104" s="25"/>
    </row>
    <row r="105" spans="1:16" ht="15" x14ac:dyDescent="0.25">
      <c r="B105" s="10" t="s">
        <v>83</v>
      </c>
      <c r="C105" s="7" t="s">
        <v>128</v>
      </c>
      <c r="D105" s="30" t="s">
        <v>102</v>
      </c>
      <c r="E105" s="10" t="s">
        <v>22</v>
      </c>
      <c r="F105" s="11">
        <v>1221562</v>
      </c>
      <c r="G105" s="18">
        <v>1381806</v>
      </c>
      <c r="I105" s="13">
        <v>2.6507999999999998</v>
      </c>
      <c r="J105" s="13">
        <v>62.9</v>
      </c>
      <c r="M105" s="18" t="s">
        <v>20</v>
      </c>
      <c r="N105" s="17" t="s">
        <v>20</v>
      </c>
      <c r="P105" s="17" t="s">
        <v>20</v>
      </c>
    </row>
    <row r="106" spans="1:16" ht="15" x14ac:dyDescent="0.25">
      <c r="B106" s="10" t="s">
        <v>83</v>
      </c>
      <c r="C106" s="7" t="s">
        <v>128</v>
      </c>
      <c r="D106" s="30" t="s">
        <v>91</v>
      </c>
      <c r="E106" s="10" t="s">
        <v>22</v>
      </c>
      <c r="F106" s="11">
        <v>1221550</v>
      </c>
      <c r="G106" s="18">
        <v>1381752</v>
      </c>
      <c r="I106" s="13">
        <v>1.0726</v>
      </c>
      <c r="J106" s="13"/>
    </row>
    <row r="107" spans="1:16" ht="15" x14ac:dyDescent="0.25">
      <c r="B107" s="10" t="s">
        <v>83</v>
      </c>
      <c r="C107" s="7" t="s">
        <v>128</v>
      </c>
      <c r="D107" s="30" t="s">
        <v>129</v>
      </c>
      <c r="E107" s="10" t="s">
        <v>18</v>
      </c>
      <c r="F107" s="38">
        <v>1223235</v>
      </c>
      <c r="G107" s="17">
        <v>1391657</v>
      </c>
      <c r="I107" s="13">
        <v>1.8079000000000001</v>
      </c>
      <c r="J107" s="13"/>
    </row>
    <row r="108" spans="1:16" ht="15" x14ac:dyDescent="0.25">
      <c r="B108" s="10" t="s">
        <v>83</v>
      </c>
      <c r="C108" s="7" t="s">
        <v>128</v>
      </c>
      <c r="D108" s="30" t="s">
        <v>130</v>
      </c>
      <c r="E108" s="10" t="s">
        <v>22</v>
      </c>
      <c r="F108" s="11">
        <v>5537063</v>
      </c>
      <c r="G108" s="18" t="s">
        <v>131</v>
      </c>
      <c r="I108" s="13">
        <v>5.94</v>
      </c>
      <c r="J108" s="13"/>
    </row>
    <row r="109" spans="1:16" ht="15" x14ac:dyDescent="0.25">
      <c r="A109" s="26"/>
      <c r="B109" s="20" t="s">
        <v>83</v>
      </c>
      <c r="C109" s="19" t="s">
        <v>128</v>
      </c>
      <c r="D109" s="21" t="s">
        <v>127</v>
      </c>
      <c r="E109" s="20" t="s">
        <v>22</v>
      </c>
      <c r="F109" s="22">
        <v>1226643</v>
      </c>
      <c r="G109" s="25">
        <v>1436188</v>
      </c>
      <c r="H109" s="26"/>
      <c r="I109" s="24">
        <v>2.2799999999999998</v>
      </c>
      <c r="J109" s="24"/>
      <c r="L109" s="25"/>
      <c r="M109" s="25"/>
      <c r="N109" s="25"/>
      <c r="O109" s="25"/>
      <c r="P109" s="25"/>
    </row>
    <row r="110" spans="1:16" ht="15" x14ac:dyDescent="0.25">
      <c r="B110" s="10" t="s">
        <v>83</v>
      </c>
      <c r="C110" s="7" t="s">
        <v>132</v>
      </c>
      <c r="D110" s="30" t="s">
        <v>133</v>
      </c>
      <c r="E110" s="10" t="s">
        <v>39</v>
      </c>
      <c r="F110" s="11">
        <v>1225200</v>
      </c>
      <c r="G110" s="18">
        <v>1446843</v>
      </c>
      <c r="I110" s="13">
        <v>5</v>
      </c>
      <c r="J110" s="13">
        <v>72.900000000000006</v>
      </c>
      <c r="M110" s="18" t="s">
        <v>20</v>
      </c>
      <c r="N110" s="17" t="s">
        <v>20</v>
      </c>
      <c r="O110" s="17" t="s">
        <v>20</v>
      </c>
      <c r="P110" s="17" t="s">
        <v>20</v>
      </c>
    </row>
    <row r="111" spans="1:16" ht="15" x14ac:dyDescent="0.25">
      <c r="B111" s="10" t="s">
        <v>83</v>
      </c>
      <c r="C111" s="7" t="s">
        <v>132</v>
      </c>
      <c r="D111" s="30" t="s">
        <v>134</v>
      </c>
      <c r="E111" s="10" t="s">
        <v>39</v>
      </c>
      <c r="F111" s="11">
        <v>1225215</v>
      </c>
      <c r="G111" s="18">
        <v>1446847</v>
      </c>
      <c r="I111" s="13">
        <v>3.52</v>
      </c>
      <c r="J111" s="13"/>
    </row>
    <row r="112" spans="1:16" ht="15" x14ac:dyDescent="0.25">
      <c r="B112" s="10" t="s">
        <v>83</v>
      </c>
      <c r="C112" s="7" t="s">
        <v>132</v>
      </c>
      <c r="D112" s="30" t="s">
        <v>135</v>
      </c>
      <c r="E112" s="10" t="s">
        <v>39</v>
      </c>
      <c r="F112" s="11">
        <v>5574194</v>
      </c>
      <c r="G112" s="18">
        <v>1460272</v>
      </c>
      <c r="I112" s="13">
        <v>3.52</v>
      </c>
      <c r="J112" s="13"/>
    </row>
    <row r="113" spans="1:16" ht="15" x14ac:dyDescent="0.25">
      <c r="A113" s="26"/>
      <c r="B113" s="20" t="s">
        <v>83</v>
      </c>
      <c r="C113" s="19" t="s">
        <v>132</v>
      </c>
      <c r="D113" s="21" t="s">
        <v>136</v>
      </c>
      <c r="E113" s="20" t="s">
        <v>18</v>
      </c>
      <c r="F113" s="22">
        <v>1228454</v>
      </c>
      <c r="G113" s="25">
        <v>1455028</v>
      </c>
      <c r="H113" s="26"/>
      <c r="I113" s="24">
        <v>2.44</v>
      </c>
      <c r="J113" s="24"/>
      <c r="L113" s="25"/>
      <c r="M113" s="25"/>
      <c r="N113" s="25"/>
      <c r="O113" s="25"/>
      <c r="P113" s="25"/>
    </row>
    <row r="114" spans="1:16" ht="15" x14ac:dyDescent="0.25">
      <c r="B114" s="10" t="s">
        <v>83</v>
      </c>
      <c r="C114" s="7" t="s">
        <v>124</v>
      </c>
      <c r="D114" s="30" t="s">
        <v>137</v>
      </c>
      <c r="E114" s="10" t="s">
        <v>22</v>
      </c>
      <c r="F114" s="11">
        <v>1221570</v>
      </c>
      <c r="G114" s="18">
        <v>1381812</v>
      </c>
      <c r="I114" s="13">
        <v>5.2061999999999999</v>
      </c>
      <c r="J114" s="13">
        <v>99.9</v>
      </c>
      <c r="M114" s="18" t="s">
        <v>20</v>
      </c>
      <c r="N114" s="17" t="s">
        <v>20</v>
      </c>
      <c r="P114" s="17" t="s">
        <v>20</v>
      </c>
    </row>
    <row r="115" spans="1:16" ht="15" x14ac:dyDescent="0.25">
      <c r="B115" s="10" t="s">
        <v>83</v>
      </c>
      <c r="C115" s="7" t="s">
        <v>124</v>
      </c>
      <c r="D115" s="30" t="s">
        <v>138</v>
      </c>
      <c r="E115" s="10" t="s">
        <v>22</v>
      </c>
      <c r="F115" s="11">
        <v>1221575</v>
      </c>
      <c r="G115" s="10">
        <v>1381816</v>
      </c>
      <c r="I115" s="13">
        <v>1.6828000000000001</v>
      </c>
      <c r="J115" s="13"/>
    </row>
    <row r="116" spans="1:16" ht="15" x14ac:dyDescent="0.25">
      <c r="B116" s="10" t="s">
        <v>83</v>
      </c>
      <c r="C116" s="7" t="s">
        <v>124</v>
      </c>
      <c r="D116" s="30" t="s">
        <v>139</v>
      </c>
      <c r="E116" s="10" t="s">
        <v>22</v>
      </c>
      <c r="F116" s="11">
        <v>1221576</v>
      </c>
      <c r="G116" s="10">
        <v>1381817</v>
      </c>
      <c r="I116" s="13">
        <v>2.6257000000000001</v>
      </c>
      <c r="J116" s="13"/>
    </row>
    <row r="117" spans="1:16" ht="15" x14ac:dyDescent="0.25">
      <c r="B117" s="10" t="s">
        <v>83</v>
      </c>
      <c r="C117" s="7" t="s">
        <v>124</v>
      </c>
      <c r="D117" s="30" t="s">
        <v>140</v>
      </c>
      <c r="E117" s="10" t="s">
        <v>39</v>
      </c>
      <c r="F117" s="11">
        <v>5573507</v>
      </c>
      <c r="G117" s="18">
        <v>1460252</v>
      </c>
      <c r="I117" s="13">
        <v>11.138999999999999</v>
      </c>
      <c r="J117" s="13"/>
    </row>
    <row r="118" spans="1:16" ht="15" x14ac:dyDescent="0.25">
      <c r="A118" s="26"/>
      <c r="B118" s="20" t="s">
        <v>83</v>
      </c>
      <c r="C118" s="19" t="s">
        <v>124</v>
      </c>
      <c r="D118" s="21" t="s">
        <v>127</v>
      </c>
      <c r="E118" s="20" t="s">
        <v>22</v>
      </c>
      <c r="F118" s="22">
        <v>1226643</v>
      </c>
      <c r="G118" s="25">
        <v>1436188</v>
      </c>
      <c r="H118" s="26"/>
      <c r="I118" s="24">
        <v>2.2799999999999998</v>
      </c>
      <c r="J118" s="24"/>
      <c r="L118" s="25"/>
      <c r="M118" s="25"/>
      <c r="N118" s="25"/>
      <c r="O118" s="25"/>
      <c r="P118" s="25"/>
    </row>
    <row r="119" spans="1:16" ht="15" x14ac:dyDescent="0.25">
      <c r="B119" s="10" t="s">
        <v>141</v>
      </c>
      <c r="C119" s="7" t="s">
        <v>142</v>
      </c>
      <c r="D119" s="30" t="s">
        <v>143</v>
      </c>
      <c r="E119" s="10" t="s">
        <v>39</v>
      </c>
      <c r="F119" s="11">
        <v>1226700</v>
      </c>
      <c r="G119" s="18">
        <v>1456070</v>
      </c>
      <c r="I119" s="13">
        <v>1.84</v>
      </c>
      <c r="J119" s="13">
        <v>24.99</v>
      </c>
      <c r="L119" s="18" t="s">
        <v>20</v>
      </c>
      <c r="M119" s="18" t="s">
        <v>20</v>
      </c>
      <c r="N119" s="17" t="s">
        <v>20</v>
      </c>
      <c r="P119" s="17" t="s">
        <v>20</v>
      </c>
    </row>
    <row r="120" spans="1:16" ht="15" x14ac:dyDescent="0.25">
      <c r="B120" s="10" t="s">
        <v>141</v>
      </c>
      <c r="C120" s="7" t="s">
        <v>142</v>
      </c>
      <c r="D120" s="30" t="s">
        <v>144</v>
      </c>
      <c r="E120" s="10" t="s">
        <v>39</v>
      </c>
      <c r="F120" s="11">
        <v>1226699</v>
      </c>
      <c r="G120" s="18">
        <v>1456069</v>
      </c>
      <c r="I120" s="13">
        <v>2.0099999999999998</v>
      </c>
      <c r="J120" s="13"/>
    </row>
    <row r="121" spans="1:16" ht="15" x14ac:dyDescent="0.25">
      <c r="A121" s="26"/>
      <c r="B121" s="20" t="s">
        <v>141</v>
      </c>
      <c r="C121" s="19" t="s">
        <v>142</v>
      </c>
      <c r="D121" s="21" t="s">
        <v>145</v>
      </c>
      <c r="E121" s="29" t="s">
        <v>18</v>
      </c>
      <c r="F121" s="22">
        <v>1228734</v>
      </c>
      <c r="G121" s="25">
        <v>1457923</v>
      </c>
      <c r="H121" s="26"/>
      <c r="I121" s="24">
        <v>0.91080000000000005</v>
      </c>
      <c r="J121" s="24"/>
      <c r="L121" s="25"/>
      <c r="M121" s="25"/>
      <c r="N121" s="25"/>
      <c r="O121" s="25"/>
      <c r="P121" s="25"/>
    </row>
    <row r="122" spans="1:16" ht="15" x14ac:dyDescent="0.25">
      <c r="B122" s="10" t="s">
        <v>141</v>
      </c>
      <c r="C122" s="7" t="s">
        <v>146</v>
      </c>
      <c r="D122" s="30" t="s">
        <v>147</v>
      </c>
      <c r="E122" s="10" t="s">
        <v>18</v>
      </c>
      <c r="F122" s="11">
        <v>1225836</v>
      </c>
      <c r="G122" s="18">
        <v>1406654</v>
      </c>
      <c r="I122" s="13">
        <v>3.2627000000000002</v>
      </c>
      <c r="J122" s="13">
        <v>27.99</v>
      </c>
      <c r="N122" s="17" t="s">
        <v>20</v>
      </c>
      <c r="P122" s="17" t="s">
        <v>20</v>
      </c>
    </row>
    <row r="123" spans="1:16" ht="15" x14ac:dyDescent="0.25">
      <c r="B123" s="10" t="s">
        <v>141</v>
      </c>
      <c r="C123" s="7" t="s">
        <v>146</v>
      </c>
      <c r="D123" s="30" t="s">
        <v>148</v>
      </c>
      <c r="E123" s="10" t="s">
        <v>18</v>
      </c>
      <c r="F123" s="11">
        <v>1190517</v>
      </c>
      <c r="G123" s="18">
        <v>1119980</v>
      </c>
      <c r="I123" s="13">
        <v>1.2115</v>
      </c>
      <c r="J123" s="13"/>
    </row>
    <row r="124" spans="1:16" ht="15" x14ac:dyDescent="0.25">
      <c r="A124" s="26"/>
      <c r="B124" s="20" t="s">
        <v>141</v>
      </c>
      <c r="C124" s="19" t="s">
        <v>146</v>
      </c>
      <c r="D124" s="21" t="s">
        <v>55</v>
      </c>
      <c r="E124" s="20" t="s">
        <v>22</v>
      </c>
      <c r="F124" s="22">
        <v>1226634</v>
      </c>
      <c r="G124" s="25">
        <v>1436184</v>
      </c>
      <c r="H124" s="26"/>
      <c r="I124" s="24">
        <v>1.2546999999999999</v>
      </c>
      <c r="J124" s="24"/>
      <c r="L124" s="25"/>
      <c r="M124" s="25"/>
      <c r="N124" s="25"/>
      <c r="O124" s="25"/>
      <c r="P124" s="25"/>
    </row>
    <row r="125" spans="1:16" ht="15" x14ac:dyDescent="0.25">
      <c r="B125" s="10" t="s">
        <v>141</v>
      </c>
      <c r="C125" s="7" t="s">
        <v>149</v>
      </c>
      <c r="D125" s="30" t="s">
        <v>150</v>
      </c>
      <c r="E125" s="10" t="s">
        <v>39</v>
      </c>
      <c r="F125" s="11">
        <v>1225245</v>
      </c>
      <c r="G125" s="18">
        <v>1456084</v>
      </c>
      <c r="I125" s="13">
        <v>5.07</v>
      </c>
      <c r="J125" s="13">
        <v>39.99</v>
      </c>
      <c r="L125" s="18" t="s">
        <v>20</v>
      </c>
      <c r="M125" s="18" t="s">
        <v>20</v>
      </c>
      <c r="N125" s="17" t="s">
        <v>20</v>
      </c>
      <c r="P125" s="17" t="s">
        <v>20</v>
      </c>
    </row>
    <row r="126" spans="1:16" ht="15" x14ac:dyDescent="0.25">
      <c r="B126" s="10" t="s">
        <v>141</v>
      </c>
      <c r="C126" s="7" t="s">
        <v>149</v>
      </c>
      <c r="D126" s="30" t="s">
        <v>151</v>
      </c>
      <c r="E126" s="10" t="s">
        <v>39</v>
      </c>
      <c r="F126" s="11">
        <v>1225251</v>
      </c>
      <c r="G126" s="18">
        <v>1456085</v>
      </c>
      <c r="I126" s="13">
        <v>1.6</v>
      </c>
      <c r="J126" s="13"/>
    </row>
    <row r="127" spans="1:16" ht="15" x14ac:dyDescent="0.25">
      <c r="A127" s="26"/>
      <c r="B127" s="20" t="s">
        <v>141</v>
      </c>
      <c r="C127" s="19" t="s">
        <v>149</v>
      </c>
      <c r="D127" s="21" t="s">
        <v>25</v>
      </c>
      <c r="E127" s="20" t="s">
        <v>22</v>
      </c>
      <c r="F127" s="22">
        <v>1226635</v>
      </c>
      <c r="G127" s="25">
        <v>1436185</v>
      </c>
      <c r="H127" s="26"/>
      <c r="I127" s="24">
        <v>1.3163</v>
      </c>
      <c r="J127" s="24"/>
      <c r="L127" s="25"/>
      <c r="M127" s="25"/>
      <c r="N127" s="25"/>
      <c r="O127" s="25"/>
      <c r="P127" s="25"/>
    </row>
    <row r="128" spans="1:16" ht="15" x14ac:dyDescent="0.25">
      <c r="B128" s="10" t="s">
        <v>141</v>
      </c>
      <c r="C128" s="7" t="s">
        <v>152</v>
      </c>
      <c r="D128" s="30" t="s">
        <v>153</v>
      </c>
      <c r="E128" s="10" t="s">
        <v>22</v>
      </c>
      <c r="F128" s="11">
        <v>1225763</v>
      </c>
      <c r="G128" s="18">
        <v>1436921</v>
      </c>
      <c r="I128" s="13">
        <v>3.61</v>
      </c>
      <c r="J128" s="13">
        <v>34.99</v>
      </c>
      <c r="N128" s="17" t="s">
        <v>20</v>
      </c>
      <c r="O128" s="17" t="s">
        <v>20</v>
      </c>
      <c r="P128" s="17" t="s">
        <v>20</v>
      </c>
    </row>
    <row r="129" spans="1:16" ht="15" x14ac:dyDescent="0.25">
      <c r="B129" s="10" t="s">
        <v>141</v>
      </c>
      <c r="C129" s="7" t="s">
        <v>152</v>
      </c>
      <c r="D129" s="30" t="s">
        <v>154</v>
      </c>
      <c r="E129" s="10" t="s">
        <v>39</v>
      </c>
      <c r="F129" s="11">
        <v>5575152</v>
      </c>
      <c r="G129" s="18"/>
      <c r="I129" s="13">
        <v>1.91</v>
      </c>
      <c r="J129" s="13"/>
    </row>
    <row r="130" spans="1:16" ht="15" x14ac:dyDescent="0.25">
      <c r="A130" s="26"/>
      <c r="B130" s="20" t="s">
        <v>141</v>
      </c>
      <c r="C130" s="19" t="s">
        <v>152</v>
      </c>
      <c r="D130" s="21" t="s">
        <v>55</v>
      </c>
      <c r="E130" s="20" t="s">
        <v>22</v>
      </c>
      <c r="F130" s="22">
        <v>1226634</v>
      </c>
      <c r="G130" s="25">
        <v>1436184</v>
      </c>
      <c r="H130" s="26"/>
      <c r="I130" s="24">
        <v>1.2546999999999999</v>
      </c>
      <c r="J130" s="24"/>
      <c r="L130" s="25"/>
      <c r="M130" s="25"/>
      <c r="N130" s="25"/>
      <c r="O130" s="25"/>
      <c r="P130" s="25"/>
    </row>
    <row r="131" spans="1:16" ht="15" x14ac:dyDescent="0.25">
      <c r="B131" s="10" t="s">
        <v>141</v>
      </c>
      <c r="C131" s="7" t="s">
        <v>155</v>
      </c>
      <c r="D131" s="30" t="s">
        <v>156</v>
      </c>
      <c r="E131" s="10" t="s">
        <v>22</v>
      </c>
      <c r="F131" s="11">
        <v>1222605</v>
      </c>
      <c r="G131" s="18">
        <v>1392474</v>
      </c>
      <c r="I131" s="13">
        <v>5.33</v>
      </c>
      <c r="J131" s="13">
        <v>38.99</v>
      </c>
      <c r="N131" s="17" t="s">
        <v>20</v>
      </c>
      <c r="O131" s="17" t="s">
        <v>20</v>
      </c>
      <c r="P131" s="17" t="s">
        <v>20</v>
      </c>
    </row>
    <row r="132" spans="1:16" ht="15" x14ac:dyDescent="0.25">
      <c r="B132" s="10" t="s">
        <v>141</v>
      </c>
      <c r="C132" s="7" t="s">
        <v>155</v>
      </c>
      <c r="D132" s="30" t="s">
        <v>157</v>
      </c>
      <c r="E132" s="10" t="s">
        <v>18</v>
      </c>
      <c r="F132" s="11">
        <v>1200535</v>
      </c>
      <c r="G132" s="18">
        <v>1306875</v>
      </c>
      <c r="I132" s="13">
        <v>1.4622999999999999</v>
      </c>
      <c r="J132" s="13"/>
    </row>
    <row r="133" spans="1:16" ht="15" x14ac:dyDescent="0.25">
      <c r="A133" s="26"/>
      <c r="B133" s="20" t="s">
        <v>141</v>
      </c>
      <c r="C133" s="19" t="s">
        <v>155</v>
      </c>
      <c r="D133" s="21" t="s">
        <v>25</v>
      </c>
      <c r="E133" s="20" t="s">
        <v>22</v>
      </c>
      <c r="F133" s="22">
        <v>1226635</v>
      </c>
      <c r="G133" s="25">
        <v>1436185</v>
      </c>
      <c r="H133" s="26"/>
      <c r="I133" s="24">
        <v>1.3163</v>
      </c>
      <c r="J133" s="24"/>
      <c r="L133" s="25"/>
      <c r="M133" s="25"/>
      <c r="N133" s="25"/>
      <c r="O133" s="25"/>
      <c r="P133" s="25"/>
    </row>
    <row r="134" spans="1:16" ht="15" x14ac:dyDescent="0.25">
      <c r="B134" s="10" t="s">
        <v>141</v>
      </c>
      <c r="C134" s="7" t="s">
        <v>158</v>
      </c>
      <c r="D134" s="30" t="s">
        <v>159</v>
      </c>
      <c r="E134" s="10" t="s">
        <v>22</v>
      </c>
      <c r="F134" s="11">
        <v>1225601</v>
      </c>
      <c r="G134" s="10">
        <v>1420731</v>
      </c>
      <c r="I134" s="13">
        <v>5.3486000000000002</v>
      </c>
      <c r="J134" s="13">
        <v>47.99</v>
      </c>
      <c r="L134" s="18" t="s">
        <v>20</v>
      </c>
      <c r="P134" s="17" t="s">
        <v>20</v>
      </c>
    </row>
    <row r="135" spans="1:16" ht="15" x14ac:dyDescent="0.25">
      <c r="B135" s="10" t="s">
        <v>141</v>
      </c>
      <c r="C135" s="7" t="s">
        <v>158</v>
      </c>
      <c r="D135" s="30" t="s">
        <v>160</v>
      </c>
      <c r="E135" s="10" t="s">
        <v>18</v>
      </c>
      <c r="F135" s="11">
        <v>1200701</v>
      </c>
      <c r="G135" s="10">
        <v>1307048</v>
      </c>
      <c r="I135" s="13">
        <v>1.3972</v>
      </c>
      <c r="J135" s="13"/>
    </row>
    <row r="136" spans="1:16" ht="15" x14ac:dyDescent="0.25">
      <c r="A136" s="26"/>
      <c r="B136" s="20" t="s">
        <v>141</v>
      </c>
      <c r="C136" s="19" t="s">
        <v>158</v>
      </c>
      <c r="D136" s="21" t="s">
        <v>25</v>
      </c>
      <c r="E136" s="20" t="s">
        <v>22</v>
      </c>
      <c r="F136" s="22">
        <v>1226635</v>
      </c>
      <c r="G136" s="25">
        <v>1436185</v>
      </c>
      <c r="H136" s="26"/>
      <c r="I136" s="24">
        <v>1.3163</v>
      </c>
      <c r="J136" s="24"/>
      <c r="L136" s="25"/>
      <c r="M136" s="25"/>
      <c r="N136" s="25"/>
      <c r="O136" s="25"/>
      <c r="P136" s="25"/>
    </row>
    <row r="137" spans="1:16" ht="15" x14ac:dyDescent="0.25">
      <c r="B137" s="10" t="s">
        <v>141</v>
      </c>
      <c r="C137" s="7" t="s">
        <v>161</v>
      </c>
      <c r="D137" s="30" t="s">
        <v>162</v>
      </c>
      <c r="E137" s="10" t="s">
        <v>22</v>
      </c>
      <c r="F137" s="11">
        <v>1223073</v>
      </c>
      <c r="G137" s="18">
        <v>1374969</v>
      </c>
      <c r="I137" s="13">
        <v>3.6591999999999998</v>
      </c>
      <c r="J137" s="13">
        <v>49.99</v>
      </c>
      <c r="N137" s="17" t="s">
        <v>20</v>
      </c>
      <c r="P137" s="17" t="s">
        <v>20</v>
      </c>
    </row>
    <row r="138" spans="1:16" ht="15" x14ac:dyDescent="0.25">
      <c r="B138" s="10" t="s">
        <v>141</v>
      </c>
      <c r="C138" s="7" t="s">
        <v>161</v>
      </c>
      <c r="D138" s="30" t="s">
        <v>163</v>
      </c>
      <c r="E138" s="10" t="s">
        <v>22</v>
      </c>
      <c r="F138" s="11">
        <v>1193297</v>
      </c>
      <c r="G138" s="18">
        <v>1185116</v>
      </c>
      <c r="I138" s="13">
        <v>3.3721000000000001</v>
      </c>
      <c r="J138" s="13"/>
    </row>
    <row r="139" spans="1:16" ht="15" x14ac:dyDescent="0.25">
      <c r="B139" s="10" t="s">
        <v>141</v>
      </c>
      <c r="C139" s="7" t="s">
        <v>161</v>
      </c>
      <c r="D139" s="30" t="s">
        <v>164</v>
      </c>
      <c r="E139" s="10" t="s">
        <v>39</v>
      </c>
      <c r="F139" s="11">
        <v>5575152</v>
      </c>
      <c r="G139" s="18"/>
      <c r="I139" s="13">
        <v>1.91</v>
      </c>
      <c r="J139" s="13"/>
    </row>
    <row r="140" spans="1:16" ht="15" x14ac:dyDescent="0.25">
      <c r="A140" s="26"/>
      <c r="B140" s="20" t="s">
        <v>141</v>
      </c>
      <c r="C140" s="19" t="s">
        <v>161</v>
      </c>
      <c r="D140" s="21" t="s">
        <v>127</v>
      </c>
      <c r="E140" s="20" t="s">
        <v>22</v>
      </c>
      <c r="F140" s="22">
        <v>1226643</v>
      </c>
      <c r="G140" s="25">
        <v>1436188</v>
      </c>
      <c r="H140" s="26"/>
      <c r="I140" s="24">
        <v>2.2799999999999998</v>
      </c>
      <c r="J140" s="24"/>
      <c r="L140" s="25"/>
      <c r="M140" s="25"/>
      <c r="N140" s="25"/>
      <c r="O140" s="25"/>
      <c r="P140" s="25"/>
    </row>
    <row r="141" spans="1:16" ht="20.25" customHeight="1" x14ac:dyDescent="0.25">
      <c r="B141" s="10" t="s">
        <v>141</v>
      </c>
      <c r="C141" s="7" t="s">
        <v>165</v>
      </c>
      <c r="D141" s="30" t="s">
        <v>166</v>
      </c>
      <c r="E141" s="10" t="s">
        <v>39</v>
      </c>
      <c r="F141" s="11">
        <v>1225799</v>
      </c>
      <c r="G141" s="18">
        <v>1456087</v>
      </c>
      <c r="I141" s="13">
        <v>7.46</v>
      </c>
      <c r="J141" s="13">
        <v>55.9</v>
      </c>
      <c r="L141" s="18" t="s">
        <v>19</v>
      </c>
      <c r="N141" s="17" t="s">
        <v>20</v>
      </c>
      <c r="O141" s="17" t="s">
        <v>20</v>
      </c>
      <c r="P141" s="17" t="s">
        <v>20</v>
      </c>
    </row>
    <row r="142" spans="1:16" ht="18" customHeight="1" x14ac:dyDescent="0.25">
      <c r="A142" s="26"/>
      <c r="B142" s="20" t="s">
        <v>141</v>
      </c>
      <c r="C142" s="19" t="s">
        <v>165</v>
      </c>
      <c r="D142" s="21" t="s">
        <v>55</v>
      </c>
      <c r="E142" s="20" t="s">
        <v>22</v>
      </c>
      <c r="F142" s="22">
        <v>1226634</v>
      </c>
      <c r="G142" s="25">
        <v>1436184</v>
      </c>
      <c r="H142" s="26"/>
      <c r="I142" s="24">
        <v>1.2546999999999999</v>
      </c>
      <c r="J142" s="24"/>
      <c r="L142" s="25"/>
      <c r="M142" s="25"/>
      <c r="N142" s="25"/>
      <c r="O142" s="25"/>
      <c r="P142" s="25"/>
    </row>
    <row r="143" spans="1:16" ht="15" x14ac:dyDescent="0.25">
      <c r="B143" s="10" t="s">
        <v>141</v>
      </c>
      <c r="C143" s="7" t="s">
        <v>167</v>
      </c>
      <c r="D143" s="30" t="s">
        <v>168</v>
      </c>
      <c r="E143" s="10" t="s">
        <v>22</v>
      </c>
      <c r="F143" s="11">
        <v>1159912</v>
      </c>
      <c r="G143" s="18">
        <v>1372314</v>
      </c>
      <c r="I143" s="13">
        <v>8.4555000000000007</v>
      </c>
      <c r="J143" s="13">
        <v>59.9</v>
      </c>
      <c r="L143" s="18" t="s">
        <v>20</v>
      </c>
      <c r="N143" s="17" t="s">
        <v>20</v>
      </c>
      <c r="P143" s="17" t="s">
        <v>20</v>
      </c>
    </row>
    <row r="144" spans="1:16" ht="15" x14ac:dyDescent="0.25">
      <c r="B144" s="10" t="s">
        <v>141</v>
      </c>
      <c r="C144" s="7" t="s">
        <v>167</v>
      </c>
      <c r="D144" s="30" t="s">
        <v>169</v>
      </c>
      <c r="E144" s="10" t="s">
        <v>18</v>
      </c>
      <c r="F144" s="11">
        <v>1199616</v>
      </c>
      <c r="G144" s="10">
        <v>1259903</v>
      </c>
      <c r="I144" s="13">
        <v>1.5391999999999999</v>
      </c>
      <c r="J144" s="13"/>
    </row>
    <row r="145" spans="1:16" ht="15" x14ac:dyDescent="0.25">
      <c r="A145" s="26"/>
      <c r="B145" s="20" t="s">
        <v>141</v>
      </c>
      <c r="C145" s="19" t="s">
        <v>167</v>
      </c>
      <c r="D145" s="21" t="s">
        <v>25</v>
      </c>
      <c r="E145" s="20" t="s">
        <v>22</v>
      </c>
      <c r="F145" s="22">
        <v>1226635</v>
      </c>
      <c r="G145" s="25">
        <v>1436185</v>
      </c>
      <c r="H145" s="26"/>
      <c r="I145" s="24">
        <v>1.4633</v>
      </c>
      <c r="J145" s="24"/>
      <c r="L145" s="25"/>
      <c r="M145" s="25"/>
      <c r="N145" s="25"/>
      <c r="O145" s="25"/>
      <c r="P145" s="25"/>
    </row>
    <row r="146" spans="1:16" ht="15" x14ac:dyDescent="0.25">
      <c r="B146" s="10" t="s">
        <v>141</v>
      </c>
      <c r="C146" s="7" t="s">
        <v>170</v>
      </c>
      <c r="D146" s="30" t="s">
        <v>171</v>
      </c>
      <c r="E146" s="10" t="s">
        <v>22</v>
      </c>
      <c r="F146" s="11">
        <v>1191363</v>
      </c>
      <c r="G146" s="18">
        <v>1142806</v>
      </c>
      <c r="I146" s="13">
        <v>5.84</v>
      </c>
      <c r="J146" s="13">
        <v>54.9</v>
      </c>
      <c r="L146" s="18" t="s">
        <v>20</v>
      </c>
      <c r="M146" s="18" t="s">
        <v>20</v>
      </c>
      <c r="P146" s="17" t="s">
        <v>20</v>
      </c>
    </row>
    <row r="147" spans="1:16" ht="15" x14ac:dyDescent="0.25">
      <c r="B147" s="10" t="s">
        <v>141</v>
      </c>
      <c r="C147" s="7" t="s">
        <v>170</v>
      </c>
      <c r="D147" s="30" t="s">
        <v>172</v>
      </c>
      <c r="E147" s="10" t="s">
        <v>18</v>
      </c>
      <c r="F147" s="11">
        <v>1199690</v>
      </c>
      <c r="G147" s="18">
        <v>1264927</v>
      </c>
      <c r="I147" s="13">
        <v>1.3280000000000001</v>
      </c>
      <c r="J147" s="13"/>
    </row>
    <row r="148" spans="1:16" ht="15" x14ac:dyDescent="0.25">
      <c r="B148" s="10" t="s">
        <v>141</v>
      </c>
      <c r="C148" s="7" t="s">
        <v>170</v>
      </c>
      <c r="D148" s="30" t="s">
        <v>173</v>
      </c>
      <c r="E148" s="10" t="s">
        <v>22</v>
      </c>
      <c r="F148" s="11">
        <v>1222718</v>
      </c>
      <c r="G148" s="10">
        <v>1392389</v>
      </c>
      <c r="I148" s="13">
        <v>1.1100000000000001</v>
      </c>
      <c r="J148" s="13"/>
    </row>
    <row r="149" spans="1:16" ht="15" x14ac:dyDescent="0.25">
      <c r="A149" s="26"/>
      <c r="B149" s="20" t="s">
        <v>141</v>
      </c>
      <c r="C149" s="19" t="s">
        <v>170</v>
      </c>
      <c r="D149" s="21" t="s">
        <v>127</v>
      </c>
      <c r="E149" s="20" t="s">
        <v>22</v>
      </c>
      <c r="F149" s="22">
        <v>1226643</v>
      </c>
      <c r="G149" s="25">
        <v>1436188</v>
      </c>
      <c r="H149" s="26"/>
      <c r="I149" s="24">
        <v>2.2799999999999998</v>
      </c>
      <c r="J149" s="24"/>
      <c r="L149" s="25"/>
      <c r="M149" s="25"/>
      <c r="N149" s="25"/>
      <c r="O149" s="25"/>
      <c r="P149" s="25"/>
    </row>
    <row r="150" spans="1:16" ht="15" x14ac:dyDescent="0.25">
      <c r="B150" s="10" t="s">
        <v>141</v>
      </c>
      <c r="C150" s="7" t="s">
        <v>174</v>
      </c>
      <c r="D150" s="30" t="s">
        <v>175</v>
      </c>
      <c r="E150" s="10" t="s">
        <v>22</v>
      </c>
      <c r="F150" s="11">
        <v>1221966</v>
      </c>
      <c r="G150" s="10">
        <v>1358076</v>
      </c>
      <c r="I150" s="13">
        <v>7.6986999999999997</v>
      </c>
      <c r="J150" s="13">
        <v>62.9</v>
      </c>
      <c r="L150" s="18" t="s">
        <v>20</v>
      </c>
      <c r="N150" s="17" t="s">
        <v>20</v>
      </c>
      <c r="P150" s="17" t="s">
        <v>20</v>
      </c>
    </row>
    <row r="151" spans="1:16" ht="15" x14ac:dyDescent="0.25">
      <c r="B151" s="10" t="s">
        <v>141</v>
      </c>
      <c r="C151" s="7" t="s">
        <v>174</v>
      </c>
      <c r="D151" s="30" t="s">
        <v>176</v>
      </c>
      <c r="E151" s="10" t="s">
        <v>18</v>
      </c>
      <c r="F151" s="11">
        <v>1196626</v>
      </c>
      <c r="G151" s="10">
        <v>1217765</v>
      </c>
      <c r="I151" s="13">
        <v>3.1718000000000002</v>
      </c>
      <c r="J151" s="13"/>
    </row>
    <row r="152" spans="1:16" ht="15" x14ac:dyDescent="0.25">
      <c r="A152" s="26"/>
      <c r="B152" s="20" t="s">
        <v>141</v>
      </c>
      <c r="C152" s="19" t="s">
        <v>174</v>
      </c>
      <c r="D152" s="21" t="s">
        <v>25</v>
      </c>
      <c r="E152" s="20" t="s">
        <v>22</v>
      </c>
      <c r="F152" s="22">
        <v>1226635</v>
      </c>
      <c r="G152" s="25">
        <v>1436185</v>
      </c>
      <c r="H152" s="26"/>
      <c r="I152" s="24">
        <v>1.3163</v>
      </c>
      <c r="J152" s="24"/>
      <c r="L152" s="25"/>
      <c r="M152" s="25"/>
      <c r="N152" s="25"/>
      <c r="O152" s="25"/>
      <c r="P152" s="25"/>
    </row>
    <row r="153" spans="1:16" ht="15" x14ac:dyDescent="0.25">
      <c r="B153" s="10" t="s">
        <v>141</v>
      </c>
      <c r="C153" s="7" t="s">
        <v>177</v>
      </c>
      <c r="D153" s="30" t="s">
        <v>178</v>
      </c>
      <c r="E153" s="10" t="s">
        <v>22</v>
      </c>
      <c r="F153" s="11">
        <v>1200576</v>
      </c>
      <c r="G153" s="10">
        <v>1318156</v>
      </c>
      <c r="I153" s="13">
        <v>6.6924000000000001</v>
      </c>
      <c r="J153" s="13">
        <v>57.9</v>
      </c>
      <c r="L153" s="18" t="s">
        <v>19</v>
      </c>
      <c r="M153" s="18" t="s">
        <v>20</v>
      </c>
      <c r="N153" s="17" t="s">
        <v>20</v>
      </c>
      <c r="O153" s="17" t="s">
        <v>20</v>
      </c>
      <c r="P153" s="17" t="s">
        <v>20</v>
      </c>
    </row>
    <row r="154" spans="1:16" ht="15" x14ac:dyDescent="0.25">
      <c r="B154" s="10" t="s">
        <v>141</v>
      </c>
      <c r="C154" s="7" t="s">
        <v>177</v>
      </c>
      <c r="D154" s="30" t="s">
        <v>179</v>
      </c>
      <c r="E154" s="10" t="s">
        <v>18</v>
      </c>
      <c r="F154" s="11">
        <v>1200578</v>
      </c>
      <c r="G154" s="10">
        <v>1320684</v>
      </c>
      <c r="I154" s="13">
        <v>1.5374000000000001</v>
      </c>
      <c r="J154" s="13"/>
    </row>
    <row r="155" spans="1:16" ht="15" x14ac:dyDescent="0.25">
      <c r="A155" s="26"/>
      <c r="B155" s="20" t="s">
        <v>141</v>
      </c>
      <c r="C155" s="19" t="s">
        <v>177</v>
      </c>
      <c r="D155" s="21" t="s">
        <v>25</v>
      </c>
      <c r="E155" s="20" t="s">
        <v>22</v>
      </c>
      <c r="F155" s="22">
        <v>1226635</v>
      </c>
      <c r="G155" s="25">
        <v>1436185</v>
      </c>
      <c r="H155" s="26"/>
      <c r="I155" s="24">
        <v>1.3163</v>
      </c>
      <c r="J155" s="24"/>
      <c r="L155" s="25"/>
      <c r="M155" s="25"/>
      <c r="N155" s="25"/>
      <c r="O155" s="25"/>
      <c r="P155" s="25"/>
    </row>
    <row r="156" spans="1:16" ht="15" x14ac:dyDescent="0.25">
      <c r="B156" s="10" t="s">
        <v>141</v>
      </c>
      <c r="C156" s="7" t="s">
        <v>180</v>
      </c>
      <c r="D156" s="30" t="s">
        <v>181</v>
      </c>
      <c r="E156" s="10" t="s">
        <v>22</v>
      </c>
      <c r="F156" s="11">
        <v>1225602</v>
      </c>
      <c r="G156" s="10">
        <v>1420732</v>
      </c>
      <c r="I156" s="13">
        <v>5.4954000000000001</v>
      </c>
      <c r="J156" s="13">
        <v>59.9</v>
      </c>
      <c r="L156" s="18" t="s">
        <v>20</v>
      </c>
      <c r="M156" s="18" t="s">
        <v>20</v>
      </c>
      <c r="O156" s="17" t="s">
        <v>20</v>
      </c>
      <c r="P156" s="17" t="s">
        <v>20</v>
      </c>
    </row>
    <row r="157" spans="1:16" ht="15" x14ac:dyDescent="0.25">
      <c r="B157" s="10" t="s">
        <v>141</v>
      </c>
      <c r="C157" s="7" t="s">
        <v>180</v>
      </c>
      <c r="D157" s="30" t="s">
        <v>59</v>
      </c>
      <c r="E157" s="10" t="s">
        <v>39</v>
      </c>
      <c r="F157" s="11">
        <v>1227382</v>
      </c>
      <c r="G157" s="59">
        <v>1438289</v>
      </c>
      <c r="I157" s="13">
        <v>2.9457</v>
      </c>
      <c r="J157" s="13"/>
    </row>
    <row r="158" spans="1:16" ht="15" x14ac:dyDescent="0.25">
      <c r="A158" s="26"/>
      <c r="B158" s="20" t="s">
        <v>141</v>
      </c>
      <c r="C158" s="19" t="s">
        <v>180</v>
      </c>
      <c r="D158" s="21" t="s">
        <v>25</v>
      </c>
      <c r="E158" s="20" t="s">
        <v>22</v>
      </c>
      <c r="F158" s="22">
        <v>1226635</v>
      </c>
      <c r="G158" s="25">
        <v>1436185</v>
      </c>
      <c r="H158" s="26"/>
      <c r="I158" s="24">
        <v>1.3163</v>
      </c>
      <c r="J158" s="24"/>
      <c r="L158" s="25"/>
      <c r="M158" s="25"/>
      <c r="N158" s="25"/>
      <c r="O158" s="25"/>
      <c r="P158" s="25"/>
    </row>
    <row r="159" spans="1:16" ht="15" x14ac:dyDescent="0.25">
      <c r="B159" s="10" t="s">
        <v>141</v>
      </c>
      <c r="C159" s="7" t="s">
        <v>182</v>
      </c>
      <c r="D159" s="30" t="s">
        <v>183</v>
      </c>
      <c r="E159" s="10" t="s">
        <v>22</v>
      </c>
      <c r="F159" s="11">
        <v>1224395</v>
      </c>
      <c r="G159" s="10">
        <v>1398522</v>
      </c>
      <c r="I159" s="13">
        <v>7.2390999999999996</v>
      </c>
      <c r="J159" s="13">
        <v>69.900000000000006</v>
      </c>
      <c r="M159" s="18" t="s">
        <v>20</v>
      </c>
      <c r="N159" s="17" t="s">
        <v>20</v>
      </c>
      <c r="P159" s="17" t="s">
        <v>20</v>
      </c>
    </row>
    <row r="160" spans="1:16" ht="15" x14ac:dyDescent="0.25">
      <c r="B160" s="10" t="s">
        <v>141</v>
      </c>
      <c r="C160" s="7" t="s">
        <v>182</v>
      </c>
      <c r="D160" s="30" t="s">
        <v>184</v>
      </c>
      <c r="E160" s="10" t="s">
        <v>18</v>
      </c>
      <c r="F160" s="11">
        <v>1224396</v>
      </c>
      <c r="G160" s="10">
        <v>1406848</v>
      </c>
      <c r="I160" s="13">
        <v>3.6657999999999999</v>
      </c>
      <c r="J160" s="13"/>
    </row>
    <row r="161" spans="1:16" ht="15" x14ac:dyDescent="0.25">
      <c r="A161" s="26"/>
      <c r="B161" s="20" t="s">
        <v>141</v>
      </c>
      <c r="C161" s="19" t="s">
        <v>182</v>
      </c>
      <c r="D161" s="21" t="s">
        <v>25</v>
      </c>
      <c r="E161" s="20" t="s">
        <v>22</v>
      </c>
      <c r="F161" s="22">
        <v>1226635</v>
      </c>
      <c r="G161" s="25">
        <v>1436185</v>
      </c>
      <c r="H161" s="26"/>
      <c r="I161" s="24">
        <v>1.3163</v>
      </c>
      <c r="J161" s="24"/>
      <c r="L161" s="25"/>
      <c r="M161" s="25"/>
      <c r="N161" s="25"/>
      <c r="O161" s="25"/>
      <c r="P161" s="25"/>
    </row>
    <row r="162" spans="1:16" ht="15" x14ac:dyDescent="0.25">
      <c r="B162" s="10" t="s">
        <v>141</v>
      </c>
      <c r="C162" s="7" t="s">
        <v>185</v>
      </c>
      <c r="D162" s="30" t="s">
        <v>186</v>
      </c>
      <c r="E162" s="10" t="s">
        <v>22</v>
      </c>
      <c r="F162" s="11">
        <v>1200540</v>
      </c>
      <c r="G162" s="18">
        <v>1299936</v>
      </c>
      <c r="I162" s="13">
        <v>9.3834</v>
      </c>
      <c r="J162" s="13">
        <v>65.900000000000006</v>
      </c>
      <c r="L162" s="18" t="s">
        <v>20</v>
      </c>
      <c r="N162" s="17" t="s">
        <v>20</v>
      </c>
      <c r="P162" s="17" t="s">
        <v>20</v>
      </c>
    </row>
    <row r="163" spans="1:16" ht="15" x14ac:dyDescent="0.25">
      <c r="B163" s="10" t="s">
        <v>141</v>
      </c>
      <c r="C163" s="7" t="s">
        <v>185</v>
      </c>
      <c r="D163" s="30" t="s">
        <v>157</v>
      </c>
      <c r="E163" s="10" t="s">
        <v>18</v>
      </c>
      <c r="F163" s="11">
        <v>1200535</v>
      </c>
      <c r="G163" s="18">
        <v>1306875</v>
      </c>
      <c r="I163" s="13">
        <v>1.4622999999999999</v>
      </c>
      <c r="J163" s="13"/>
    </row>
    <row r="164" spans="1:16" ht="15" x14ac:dyDescent="0.25">
      <c r="A164" s="26"/>
      <c r="B164" s="20" t="s">
        <v>141</v>
      </c>
      <c r="C164" s="19" t="s">
        <v>185</v>
      </c>
      <c r="D164" s="21" t="s">
        <v>25</v>
      </c>
      <c r="E164" s="20" t="s">
        <v>22</v>
      </c>
      <c r="F164" s="22">
        <v>1226635</v>
      </c>
      <c r="G164" s="25">
        <v>1436185</v>
      </c>
      <c r="H164" s="26"/>
      <c r="I164" s="24">
        <v>1.3163</v>
      </c>
      <c r="J164" s="24"/>
      <c r="L164" s="25"/>
      <c r="M164" s="25"/>
      <c r="N164" s="25"/>
      <c r="O164" s="25"/>
      <c r="P164" s="25"/>
    </row>
    <row r="165" spans="1:16" ht="15" x14ac:dyDescent="0.25">
      <c r="B165" s="10" t="s">
        <v>141</v>
      </c>
      <c r="C165" s="7" t="s">
        <v>187</v>
      </c>
      <c r="D165" s="30" t="s">
        <v>188</v>
      </c>
      <c r="E165" s="10" t="s">
        <v>18</v>
      </c>
      <c r="F165" s="11">
        <v>1222610</v>
      </c>
      <c r="G165" s="18">
        <v>1358077</v>
      </c>
      <c r="I165" s="13">
        <v>6.8968999999999996</v>
      </c>
      <c r="J165" s="13">
        <v>75.900000000000006</v>
      </c>
      <c r="L165" s="18" t="s">
        <v>20</v>
      </c>
      <c r="M165" s="18" t="s">
        <v>20</v>
      </c>
      <c r="P165" s="17" t="s">
        <v>20</v>
      </c>
    </row>
    <row r="166" spans="1:16" ht="15" x14ac:dyDescent="0.25">
      <c r="B166" s="10" t="s">
        <v>141</v>
      </c>
      <c r="C166" s="7" t="s">
        <v>187</v>
      </c>
      <c r="D166" s="30" t="s">
        <v>189</v>
      </c>
      <c r="E166" s="10" t="s">
        <v>18</v>
      </c>
      <c r="F166" s="11">
        <v>1222611</v>
      </c>
      <c r="G166" s="18">
        <v>1358078</v>
      </c>
      <c r="I166" s="13">
        <v>6.2960000000000003</v>
      </c>
      <c r="J166" s="13"/>
    </row>
    <row r="167" spans="1:16" ht="15" x14ac:dyDescent="0.25">
      <c r="A167" s="26"/>
      <c r="B167" s="20" t="s">
        <v>141</v>
      </c>
      <c r="C167" s="19" t="s">
        <v>187</v>
      </c>
      <c r="D167" s="21" t="s">
        <v>190</v>
      </c>
      <c r="E167" s="20" t="s">
        <v>18</v>
      </c>
      <c r="F167" s="22">
        <v>1225949</v>
      </c>
      <c r="G167" s="25">
        <v>1400115</v>
      </c>
      <c r="H167" s="26"/>
      <c r="I167" s="24">
        <v>1.24</v>
      </c>
      <c r="J167" s="24"/>
      <c r="L167" s="25"/>
      <c r="M167" s="25"/>
      <c r="N167" s="25"/>
      <c r="O167" s="25"/>
      <c r="P167" s="25"/>
    </row>
    <row r="168" spans="1:16" ht="15" x14ac:dyDescent="0.25">
      <c r="B168" s="10" t="s">
        <v>141</v>
      </c>
      <c r="C168" s="7" t="s">
        <v>191</v>
      </c>
      <c r="D168" s="30" t="s">
        <v>192</v>
      </c>
      <c r="E168" s="10" t="s">
        <v>22</v>
      </c>
      <c r="F168" s="11">
        <v>1223772</v>
      </c>
      <c r="G168" s="18">
        <v>1422727</v>
      </c>
      <c r="I168" s="13">
        <v>10.1852</v>
      </c>
      <c r="J168" s="13">
        <v>75.900000000000006</v>
      </c>
      <c r="L168" s="18" t="s">
        <v>20</v>
      </c>
      <c r="N168" s="17" t="s">
        <v>20</v>
      </c>
      <c r="O168" s="17" t="s">
        <v>20</v>
      </c>
      <c r="P168" s="17" t="s">
        <v>20</v>
      </c>
    </row>
    <row r="169" spans="1:16" ht="15" x14ac:dyDescent="0.25">
      <c r="B169" s="10" t="s">
        <v>141</v>
      </c>
      <c r="C169" s="7" t="s">
        <v>191</v>
      </c>
      <c r="D169" s="30" t="s">
        <v>193</v>
      </c>
      <c r="E169" s="10" t="s">
        <v>39</v>
      </c>
      <c r="F169" s="11">
        <v>1224722</v>
      </c>
      <c r="G169" s="18">
        <v>1437749</v>
      </c>
      <c r="I169" s="13">
        <v>2.4443999999999999</v>
      </c>
      <c r="J169" s="13"/>
    </row>
    <row r="170" spans="1:16" ht="15" x14ac:dyDescent="0.25">
      <c r="A170" s="26"/>
      <c r="B170" s="20" t="s">
        <v>141</v>
      </c>
      <c r="C170" s="19" t="s">
        <v>191</v>
      </c>
      <c r="D170" s="21" t="s">
        <v>25</v>
      </c>
      <c r="E170" s="20" t="s">
        <v>22</v>
      </c>
      <c r="F170" s="22">
        <v>1226635</v>
      </c>
      <c r="G170" s="25">
        <v>1436185</v>
      </c>
      <c r="H170" s="26"/>
      <c r="I170" s="24">
        <v>1.3163</v>
      </c>
      <c r="J170" s="24"/>
      <c r="L170" s="25"/>
      <c r="M170" s="25"/>
      <c r="N170" s="25"/>
      <c r="O170" s="25"/>
      <c r="P170" s="25"/>
    </row>
    <row r="171" spans="1:16" ht="15" x14ac:dyDescent="0.25">
      <c r="B171" s="10" t="s">
        <v>141</v>
      </c>
      <c r="C171" s="7" t="s">
        <v>194</v>
      </c>
      <c r="D171" s="30" t="s">
        <v>166</v>
      </c>
      <c r="E171" s="10" t="s">
        <v>39</v>
      </c>
      <c r="F171" s="11">
        <v>1225799</v>
      </c>
      <c r="G171" s="18">
        <v>1456087</v>
      </c>
      <c r="I171" s="13">
        <v>7.46</v>
      </c>
      <c r="J171" s="13">
        <v>99.9</v>
      </c>
      <c r="L171" s="18" t="s">
        <v>19</v>
      </c>
      <c r="N171" s="17" t="s">
        <v>20</v>
      </c>
      <c r="O171" s="17" t="s">
        <v>20</v>
      </c>
      <c r="P171" s="17" t="s">
        <v>20</v>
      </c>
    </row>
    <row r="172" spans="1:16" ht="15" x14ac:dyDescent="0.25">
      <c r="B172" s="10" t="s">
        <v>141</v>
      </c>
      <c r="C172" s="7" t="s">
        <v>194</v>
      </c>
      <c r="D172" s="30" t="s">
        <v>195</v>
      </c>
      <c r="E172" s="10" t="s">
        <v>39</v>
      </c>
      <c r="F172" s="11">
        <v>1225803</v>
      </c>
      <c r="G172" s="18">
        <v>1457841</v>
      </c>
      <c r="I172" s="13">
        <v>4.88</v>
      </c>
      <c r="J172" s="13"/>
    </row>
    <row r="173" spans="1:16" ht="15" x14ac:dyDescent="0.25">
      <c r="B173" s="10" t="s">
        <v>141</v>
      </c>
      <c r="C173" s="7" t="s">
        <v>194</v>
      </c>
      <c r="D173" s="30" t="s">
        <v>196</v>
      </c>
      <c r="E173" s="10" t="s">
        <v>39</v>
      </c>
      <c r="F173" s="11">
        <v>5574198</v>
      </c>
      <c r="G173" s="10">
        <v>1460228</v>
      </c>
      <c r="I173" s="13">
        <v>3.5</v>
      </c>
      <c r="J173" s="13"/>
    </row>
    <row r="174" spans="1:16" ht="15" x14ac:dyDescent="0.25">
      <c r="A174" s="26"/>
      <c r="B174" s="20" t="s">
        <v>141</v>
      </c>
      <c r="C174" s="19" t="s">
        <v>194</v>
      </c>
      <c r="D174" s="21" t="s">
        <v>197</v>
      </c>
      <c r="E174" s="20" t="s">
        <v>18</v>
      </c>
      <c r="F174" s="22">
        <v>1228456</v>
      </c>
      <c r="G174" s="25">
        <v>1455030</v>
      </c>
      <c r="H174" s="26"/>
      <c r="I174" s="24">
        <v>3.14</v>
      </c>
      <c r="J174" s="24"/>
      <c r="L174" s="25"/>
      <c r="M174" s="25"/>
      <c r="N174" s="25"/>
      <c r="O174" s="25"/>
      <c r="P174" s="25"/>
    </row>
    <row r="175" spans="1:16" ht="15" x14ac:dyDescent="0.25">
      <c r="B175" s="10" t="s">
        <v>141</v>
      </c>
      <c r="C175" s="7" t="s">
        <v>198</v>
      </c>
      <c r="D175" s="30" t="s">
        <v>199</v>
      </c>
      <c r="E175" s="10" t="s">
        <v>22</v>
      </c>
      <c r="F175" s="11">
        <v>1222919</v>
      </c>
      <c r="G175" s="18">
        <v>1389119</v>
      </c>
      <c r="I175" s="13">
        <v>9.3417999999999992</v>
      </c>
      <c r="J175" s="13">
        <v>109.9</v>
      </c>
      <c r="L175" s="18" t="s">
        <v>20</v>
      </c>
      <c r="N175" s="17" t="s">
        <v>20</v>
      </c>
      <c r="P175" s="17" t="s">
        <v>20</v>
      </c>
    </row>
    <row r="176" spans="1:16" ht="15" x14ac:dyDescent="0.25">
      <c r="B176" s="10" t="s">
        <v>141</v>
      </c>
      <c r="C176" s="7" t="s">
        <v>198</v>
      </c>
      <c r="D176" s="30" t="s">
        <v>200</v>
      </c>
      <c r="E176" s="10" t="s">
        <v>18</v>
      </c>
      <c r="F176" s="11">
        <v>1225280</v>
      </c>
      <c r="G176" s="18">
        <v>1406652</v>
      </c>
      <c r="I176" s="13">
        <v>3.2039</v>
      </c>
      <c r="J176" s="13"/>
    </row>
    <row r="177" spans="1:16" ht="15" x14ac:dyDescent="0.25">
      <c r="B177" s="10" t="s">
        <v>141</v>
      </c>
      <c r="C177" s="7" t="s">
        <v>198</v>
      </c>
      <c r="D177" s="30" t="s">
        <v>201</v>
      </c>
      <c r="E177" s="10" t="s">
        <v>39</v>
      </c>
      <c r="F177" s="11">
        <v>5573390</v>
      </c>
      <c r="G177" s="10">
        <v>1460251</v>
      </c>
      <c r="I177" s="13">
        <v>6.0339999999999998</v>
      </c>
      <c r="J177" s="13"/>
    </row>
    <row r="178" spans="1:16" ht="15" x14ac:dyDescent="0.25">
      <c r="A178" s="26"/>
      <c r="B178" s="20" t="s">
        <v>141</v>
      </c>
      <c r="C178" s="19" t="s">
        <v>198</v>
      </c>
      <c r="D178" s="21" t="s">
        <v>127</v>
      </c>
      <c r="E178" s="20" t="s">
        <v>22</v>
      </c>
      <c r="F178" s="22">
        <v>1226643</v>
      </c>
      <c r="G178" s="25">
        <v>1436188</v>
      </c>
      <c r="H178" s="26"/>
      <c r="I178" s="24">
        <v>2.2799999999999998</v>
      </c>
      <c r="J178" s="24"/>
      <c r="L178" s="25"/>
      <c r="M178" s="25"/>
      <c r="N178" s="25"/>
      <c r="O178" s="25"/>
      <c r="P178" s="25"/>
    </row>
    <row r="179" spans="1:16" ht="15" x14ac:dyDescent="0.25">
      <c r="B179" s="10" t="s">
        <v>141</v>
      </c>
      <c r="C179" s="7" t="s">
        <v>202</v>
      </c>
      <c r="D179" s="30" t="s">
        <v>203</v>
      </c>
      <c r="E179" s="10" t="s">
        <v>22</v>
      </c>
      <c r="F179" s="11">
        <v>1200495</v>
      </c>
      <c r="G179" s="18">
        <v>1376493</v>
      </c>
      <c r="I179" s="13">
        <v>8.4555000000000007</v>
      </c>
      <c r="J179" s="13">
        <v>184.9</v>
      </c>
      <c r="L179" s="18" t="s">
        <v>19</v>
      </c>
      <c r="M179" s="18" t="s">
        <v>20</v>
      </c>
      <c r="N179" s="17" t="s">
        <v>20</v>
      </c>
      <c r="O179" s="17" t="s">
        <v>20</v>
      </c>
      <c r="P179" s="17" t="s">
        <v>20</v>
      </c>
    </row>
    <row r="180" spans="1:16" ht="15" x14ac:dyDescent="0.25">
      <c r="B180" s="10" t="s">
        <v>141</v>
      </c>
      <c r="C180" s="7" t="s">
        <v>202</v>
      </c>
      <c r="D180" s="30" t="s">
        <v>204</v>
      </c>
      <c r="E180" s="10" t="s">
        <v>18</v>
      </c>
      <c r="F180" s="11">
        <v>1220554</v>
      </c>
      <c r="G180" s="18">
        <v>1369222</v>
      </c>
      <c r="I180" s="13">
        <v>6.9568000000000003</v>
      </c>
      <c r="J180" s="13"/>
    </row>
    <row r="181" spans="1:16" ht="15" x14ac:dyDescent="0.25">
      <c r="B181" s="10" t="s">
        <v>141</v>
      </c>
      <c r="C181" s="7" t="s">
        <v>202</v>
      </c>
      <c r="D181" s="30" t="s">
        <v>205</v>
      </c>
      <c r="E181" s="10" t="s">
        <v>18</v>
      </c>
      <c r="F181" s="11">
        <v>1220556</v>
      </c>
      <c r="G181" s="18">
        <v>1386587</v>
      </c>
      <c r="I181" s="13">
        <v>5.5658000000000003</v>
      </c>
      <c r="J181" s="13"/>
    </row>
    <row r="182" spans="1:16" ht="15" x14ac:dyDescent="0.25">
      <c r="B182" s="10" t="s">
        <v>141</v>
      </c>
      <c r="C182" s="7" t="s">
        <v>202</v>
      </c>
      <c r="D182" s="30" t="s">
        <v>206</v>
      </c>
      <c r="E182" s="10" t="s">
        <v>39</v>
      </c>
      <c r="F182" s="11">
        <v>5573807</v>
      </c>
      <c r="G182" s="18"/>
      <c r="I182" s="13">
        <v>13.92</v>
      </c>
      <c r="J182" s="13"/>
    </row>
    <row r="183" spans="1:16" ht="15" x14ac:dyDescent="0.25">
      <c r="A183" s="26"/>
      <c r="B183" s="20" t="s">
        <v>141</v>
      </c>
      <c r="C183" s="19" t="s">
        <v>202</v>
      </c>
      <c r="D183" s="21" t="s">
        <v>127</v>
      </c>
      <c r="E183" s="20" t="s">
        <v>22</v>
      </c>
      <c r="F183" s="22">
        <v>1226643</v>
      </c>
      <c r="G183" s="25">
        <v>1436188</v>
      </c>
      <c r="H183" s="26"/>
      <c r="I183" s="24">
        <v>2.2799999999999998</v>
      </c>
      <c r="J183" s="24"/>
      <c r="L183" s="25"/>
      <c r="M183" s="25"/>
      <c r="N183" s="25"/>
      <c r="O183" s="25"/>
      <c r="P183" s="25"/>
    </row>
    <row r="184" spans="1:16" ht="15" x14ac:dyDescent="0.25">
      <c r="B184" s="10" t="s">
        <v>141</v>
      </c>
      <c r="C184" s="7" t="s">
        <v>207</v>
      </c>
      <c r="D184" s="30" t="s">
        <v>192</v>
      </c>
      <c r="E184" s="10" t="s">
        <v>22</v>
      </c>
      <c r="F184" s="11">
        <v>1223772</v>
      </c>
      <c r="G184" s="18">
        <v>1422727</v>
      </c>
      <c r="I184" s="13">
        <v>10.1852</v>
      </c>
      <c r="J184" s="13">
        <v>229.9</v>
      </c>
      <c r="N184" s="17" t="s">
        <v>20</v>
      </c>
      <c r="P184" s="17" t="s">
        <v>20</v>
      </c>
    </row>
    <row r="185" spans="1:16" ht="15" x14ac:dyDescent="0.25">
      <c r="B185" s="10" t="s">
        <v>141</v>
      </c>
      <c r="C185" s="7" t="s">
        <v>207</v>
      </c>
      <c r="D185" s="30" t="s">
        <v>208</v>
      </c>
      <c r="E185" s="10" t="s">
        <v>39</v>
      </c>
      <c r="F185" s="11">
        <v>1224727</v>
      </c>
      <c r="G185" s="18">
        <v>1437750</v>
      </c>
      <c r="I185" s="13">
        <v>2.4653999999999998</v>
      </c>
      <c r="J185" s="13"/>
    </row>
    <row r="186" spans="1:16" ht="15" x14ac:dyDescent="0.25">
      <c r="B186" s="10" t="s">
        <v>141</v>
      </c>
      <c r="C186" s="7" t="s">
        <v>207</v>
      </c>
      <c r="D186" s="30" t="s">
        <v>193</v>
      </c>
      <c r="E186" s="10" t="s">
        <v>39</v>
      </c>
      <c r="F186" s="11">
        <v>1224722</v>
      </c>
      <c r="G186" s="18">
        <v>1437749</v>
      </c>
      <c r="I186" s="13">
        <v>2.4443999999999999</v>
      </c>
      <c r="J186" s="13"/>
    </row>
    <row r="187" spans="1:16" ht="15" x14ac:dyDescent="0.25">
      <c r="B187" s="10" t="s">
        <v>141</v>
      </c>
      <c r="C187" s="7" t="s">
        <v>207</v>
      </c>
      <c r="D187" s="30" t="s">
        <v>209</v>
      </c>
      <c r="E187" s="10" t="s">
        <v>39</v>
      </c>
      <c r="F187" s="11">
        <v>5573181</v>
      </c>
      <c r="G187" s="18">
        <v>1460164</v>
      </c>
      <c r="I187" s="13">
        <v>25.448</v>
      </c>
      <c r="J187" s="13"/>
    </row>
    <row r="188" spans="1:16" ht="15" x14ac:dyDescent="0.25">
      <c r="A188" s="26"/>
      <c r="B188" s="20" t="s">
        <v>141</v>
      </c>
      <c r="C188" s="19" t="s">
        <v>207</v>
      </c>
      <c r="D188" s="21" t="s">
        <v>127</v>
      </c>
      <c r="E188" s="20" t="s">
        <v>22</v>
      </c>
      <c r="F188" s="22">
        <v>1226643</v>
      </c>
      <c r="G188" s="25">
        <v>1436188</v>
      </c>
      <c r="H188" s="26"/>
      <c r="I188" s="24">
        <v>2.2799999999999998</v>
      </c>
      <c r="J188" s="24"/>
      <c r="L188" s="25"/>
      <c r="M188" s="25"/>
      <c r="N188" s="25"/>
      <c r="O188" s="25"/>
      <c r="P188" s="25"/>
    </row>
    <row r="189" spans="1:16" ht="15" x14ac:dyDescent="0.25">
      <c r="B189" s="10" t="s">
        <v>141</v>
      </c>
      <c r="C189" s="7" t="s">
        <v>210</v>
      </c>
      <c r="D189" s="30" t="s">
        <v>211</v>
      </c>
      <c r="E189" s="10" t="s">
        <v>22</v>
      </c>
      <c r="F189" s="11">
        <v>1227702</v>
      </c>
      <c r="G189" s="10">
        <v>1453899</v>
      </c>
      <c r="I189" s="13">
        <v>2.41</v>
      </c>
      <c r="J189" s="13">
        <v>29.99</v>
      </c>
      <c r="L189" s="18" t="s">
        <v>20</v>
      </c>
      <c r="M189" s="18" t="s">
        <v>20</v>
      </c>
      <c r="N189" s="17" t="s">
        <v>20</v>
      </c>
      <c r="O189" s="17" t="s">
        <v>20</v>
      </c>
      <c r="P189" s="17" t="s">
        <v>20</v>
      </c>
    </row>
    <row r="190" spans="1:16" ht="15" x14ac:dyDescent="0.25">
      <c r="B190" s="10" t="s">
        <v>141</v>
      </c>
      <c r="C190" s="7" t="s">
        <v>210</v>
      </c>
      <c r="D190" s="30" t="s">
        <v>212</v>
      </c>
      <c r="E190" s="10" t="s">
        <v>22</v>
      </c>
      <c r="F190" s="11">
        <v>1227701</v>
      </c>
      <c r="G190" s="10">
        <v>1453898</v>
      </c>
      <c r="I190" s="13">
        <v>2.2200000000000002</v>
      </c>
      <c r="J190" s="13"/>
    </row>
    <row r="191" spans="1:16" ht="15" x14ac:dyDescent="0.25">
      <c r="A191" s="26"/>
      <c r="B191" s="20" t="s">
        <v>141</v>
      </c>
      <c r="C191" s="19" t="s">
        <v>210</v>
      </c>
      <c r="D191" s="21" t="s">
        <v>213</v>
      </c>
      <c r="E191" s="20" t="s">
        <v>18</v>
      </c>
      <c r="F191" s="22">
        <v>1228733</v>
      </c>
      <c r="G191" s="25">
        <v>1457922</v>
      </c>
      <c r="H191" s="26"/>
      <c r="I191" s="24">
        <v>1.38</v>
      </c>
      <c r="J191" s="24"/>
      <c r="L191" s="25"/>
      <c r="M191" s="25"/>
      <c r="N191" s="25"/>
      <c r="O191" s="25"/>
      <c r="P191" s="25"/>
    </row>
    <row r="192" spans="1:16" ht="15" x14ac:dyDescent="0.25">
      <c r="B192" s="10" t="s">
        <v>141</v>
      </c>
      <c r="C192" s="7" t="s">
        <v>214</v>
      </c>
      <c r="D192" s="30" t="s">
        <v>211</v>
      </c>
      <c r="E192" s="10" t="s">
        <v>22</v>
      </c>
      <c r="F192" s="11">
        <v>1227702</v>
      </c>
      <c r="G192" s="10">
        <v>1453899</v>
      </c>
      <c r="I192" s="13">
        <v>2.41</v>
      </c>
      <c r="J192" s="13">
        <v>23.99</v>
      </c>
      <c r="L192" s="18" t="s">
        <v>19</v>
      </c>
      <c r="M192" s="18" t="s">
        <v>20</v>
      </c>
      <c r="N192" s="17" t="s">
        <v>20</v>
      </c>
      <c r="P192" s="17" t="s">
        <v>20</v>
      </c>
    </row>
    <row r="193" spans="1:16" ht="15" x14ac:dyDescent="0.25">
      <c r="B193" s="10" t="s">
        <v>141</v>
      </c>
      <c r="C193" s="7" t="s">
        <v>214</v>
      </c>
      <c r="D193" s="30" t="s">
        <v>215</v>
      </c>
      <c r="E193" s="10" t="s">
        <v>18</v>
      </c>
      <c r="F193" s="11">
        <v>1203275</v>
      </c>
      <c r="G193" s="18">
        <v>1293716</v>
      </c>
      <c r="I193" s="13">
        <v>1.1977</v>
      </c>
      <c r="J193" s="13"/>
    </row>
    <row r="194" spans="1:16" ht="15" x14ac:dyDescent="0.25">
      <c r="A194" s="26"/>
      <c r="B194" s="20" t="s">
        <v>141</v>
      </c>
      <c r="C194" s="19" t="s">
        <v>214</v>
      </c>
      <c r="D194" s="21" t="s">
        <v>55</v>
      </c>
      <c r="E194" s="20" t="s">
        <v>18</v>
      </c>
      <c r="F194" s="22">
        <v>1228733</v>
      </c>
      <c r="G194" s="25">
        <v>1457922</v>
      </c>
      <c r="H194" s="26"/>
      <c r="I194" s="24">
        <v>1.2546999999999999</v>
      </c>
      <c r="J194" s="24"/>
      <c r="L194" s="25"/>
      <c r="M194" s="25"/>
      <c r="N194" s="25"/>
      <c r="O194" s="25"/>
      <c r="P194" s="25"/>
    </row>
    <row r="195" spans="1:16" ht="15" x14ac:dyDescent="0.25">
      <c r="B195" s="10" t="s">
        <v>141</v>
      </c>
      <c r="C195" s="7" t="s">
        <v>216</v>
      </c>
      <c r="D195" s="30" t="s">
        <v>217</v>
      </c>
      <c r="E195" s="10" t="s">
        <v>22</v>
      </c>
      <c r="F195" s="11">
        <v>1222848</v>
      </c>
      <c r="G195" s="10">
        <v>1390059</v>
      </c>
      <c r="I195" s="13">
        <v>5.2687999999999997</v>
      </c>
      <c r="J195" s="13">
        <v>39.99</v>
      </c>
      <c r="L195" s="18" t="s">
        <v>20</v>
      </c>
      <c r="M195" s="18" t="s">
        <v>20</v>
      </c>
      <c r="N195" s="17" t="s">
        <v>20</v>
      </c>
      <c r="P195" s="17" t="s">
        <v>20</v>
      </c>
    </row>
    <row r="196" spans="1:16" ht="15" x14ac:dyDescent="0.25">
      <c r="B196" s="10" t="s">
        <v>141</v>
      </c>
      <c r="C196" s="7" t="s">
        <v>216</v>
      </c>
      <c r="D196" s="30" t="s">
        <v>218</v>
      </c>
      <c r="E196" s="10" t="s">
        <v>18</v>
      </c>
      <c r="F196" s="11">
        <v>1225838</v>
      </c>
      <c r="G196" s="18">
        <v>1436922</v>
      </c>
      <c r="I196" s="13">
        <v>1.6129</v>
      </c>
      <c r="J196" s="13"/>
    </row>
    <row r="197" spans="1:16" ht="15" x14ac:dyDescent="0.25">
      <c r="A197" s="26"/>
      <c r="B197" s="20" t="s">
        <v>141</v>
      </c>
      <c r="C197" s="19" t="s">
        <v>216</v>
      </c>
      <c r="D197" s="21" t="s">
        <v>25</v>
      </c>
      <c r="E197" s="20" t="s">
        <v>18</v>
      </c>
      <c r="F197" s="22">
        <v>1228733</v>
      </c>
      <c r="G197" s="25">
        <v>1457922</v>
      </c>
      <c r="H197" s="26"/>
      <c r="I197" s="24">
        <v>1.3163</v>
      </c>
      <c r="J197" s="24"/>
      <c r="L197" s="25"/>
      <c r="M197" s="25"/>
      <c r="N197" s="25"/>
      <c r="O197" s="25"/>
      <c r="P197" s="25"/>
    </row>
    <row r="198" spans="1:16" ht="15" x14ac:dyDescent="0.25">
      <c r="B198" s="10" t="s">
        <v>141</v>
      </c>
      <c r="C198" s="7" t="s">
        <v>219</v>
      </c>
      <c r="D198" s="30" t="s">
        <v>220</v>
      </c>
      <c r="E198" s="10" t="s">
        <v>22</v>
      </c>
      <c r="F198" s="11">
        <v>1222603</v>
      </c>
      <c r="G198" s="18">
        <v>1392472</v>
      </c>
      <c r="I198" s="13">
        <v>4.84</v>
      </c>
      <c r="J198" s="13">
        <v>35.99</v>
      </c>
      <c r="L198" s="18" t="s">
        <v>20</v>
      </c>
      <c r="N198" s="17" t="s">
        <v>20</v>
      </c>
      <c r="P198" s="17" t="s">
        <v>20</v>
      </c>
    </row>
    <row r="199" spans="1:16" ht="15" x14ac:dyDescent="0.25">
      <c r="B199" s="10" t="s">
        <v>141</v>
      </c>
      <c r="C199" s="7" t="s">
        <v>219</v>
      </c>
      <c r="D199" s="30" t="s">
        <v>221</v>
      </c>
      <c r="E199" s="10" t="s">
        <v>18</v>
      </c>
      <c r="F199" s="11">
        <v>1223038</v>
      </c>
      <c r="G199" s="18">
        <v>1374966</v>
      </c>
      <c r="I199" s="13">
        <v>1.5543</v>
      </c>
      <c r="J199" s="13"/>
    </row>
    <row r="200" spans="1:16" ht="15" x14ac:dyDescent="0.25">
      <c r="A200" s="26"/>
      <c r="B200" s="20" t="s">
        <v>141</v>
      </c>
      <c r="C200" s="19" t="s">
        <v>219</v>
      </c>
      <c r="D200" s="21" t="s">
        <v>55</v>
      </c>
      <c r="E200" s="20" t="s">
        <v>22</v>
      </c>
      <c r="F200" s="22">
        <v>1228733</v>
      </c>
      <c r="G200" s="25">
        <v>1457922</v>
      </c>
      <c r="H200" s="26"/>
      <c r="I200" s="24">
        <v>1.2546999999999999</v>
      </c>
      <c r="J200" s="24"/>
      <c r="L200" s="25"/>
      <c r="M200" s="25"/>
      <c r="N200" s="25"/>
      <c r="O200" s="25"/>
      <c r="P200" s="25"/>
    </row>
    <row r="201" spans="1:16" ht="15" x14ac:dyDescent="0.25">
      <c r="B201" s="10" t="s">
        <v>141</v>
      </c>
      <c r="C201" s="7" t="s">
        <v>222</v>
      </c>
      <c r="D201" s="30" t="s">
        <v>223</v>
      </c>
      <c r="E201" s="10" t="s">
        <v>22</v>
      </c>
      <c r="F201" s="11">
        <v>1225255</v>
      </c>
      <c r="G201" s="18">
        <v>1406648</v>
      </c>
      <c r="I201" s="13">
        <v>5.9396000000000004</v>
      </c>
      <c r="J201" s="13">
        <v>42.99</v>
      </c>
      <c r="L201" s="18" t="s">
        <v>19</v>
      </c>
      <c r="M201" s="18" t="s">
        <v>20</v>
      </c>
      <c r="N201" s="17" t="s">
        <v>20</v>
      </c>
      <c r="P201" s="17" t="s">
        <v>20</v>
      </c>
    </row>
    <row r="202" spans="1:16" ht="15" x14ac:dyDescent="0.25">
      <c r="B202" s="10" t="s">
        <v>141</v>
      </c>
      <c r="C202" s="7" t="s">
        <v>222</v>
      </c>
      <c r="D202" s="30" t="s">
        <v>224</v>
      </c>
      <c r="E202" s="10" t="s">
        <v>18</v>
      </c>
      <c r="F202" s="11">
        <v>1225257</v>
      </c>
      <c r="G202" s="18">
        <v>1406649</v>
      </c>
      <c r="I202" s="13">
        <v>1.5601</v>
      </c>
      <c r="J202" s="13"/>
    </row>
    <row r="203" spans="1:16" ht="15" x14ac:dyDescent="0.25">
      <c r="A203" s="26"/>
      <c r="B203" s="20" t="s">
        <v>141</v>
      </c>
      <c r="C203" s="19" t="s">
        <v>222</v>
      </c>
      <c r="D203" s="21" t="s">
        <v>25</v>
      </c>
      <c r="E203" s="20" t="s">
        <v>22</v>
      </c>
      <c r="F203" s="22">
        <v>1226663</v>
      </c>
      <c r="G203" s="25">
        <v>1436518</v>
      </c>
      <c r="H203" s="26"/>
      <c r="I203" s="24">
        <v>1.4633</v>
      </c>
      <c r="J203" s="24"/>
      <c r="L203" s="25"/>
      <c r="M203" s="25"/>
      <c r="N203" s="25"/>
      <c r="O203" s="25"/>
      <c r="P203" s="25"/>
    </row>
    <row r="204" spans="1:16" ht="15" x14ac:dyDescent="0.25">
      <c r="B204" s="10" t="s">
        <v>141</v>
      </c>
      <c r="C204" s="7" t="s">
        <v>225</v>
      </c>
      <c r="D204" s="30" t="s">
        <v>226</v>
      </c>
      <c r="E204" s="10" t="s">
        <v>22</v>
      </c>
      <c r="F204" s="11">
        <v>1193874</v>
      </c>
      <c r="G204" s="18">
        <v>1154555</v>
      </c>
      <c r="I204" s="13">
        <v>5.0358999999999998</v>
      </c>
      <c r="J204" s="13">
        <v>42.99</v>
      </c>
      <c r="N204" s="17" t="s">
        <v>20</v>
      </c>
      <c r="P204" s="17" t="s">
        <v>20</v>
      </c>
    </row>
    <row r="205" spans="1:16" ht="15" x14ac:dyDescent="0.25">
      <c r="B205" s="10" t="s">
        <v>141</v>
      </c>
      <c r="C205" s="7" t="s">
        <v>225</v>
      </c>
      <c r="D205" s="30" t="s">
        <v>227</v>
      </c>
      <c r="E205" s="10" t="s">
        <v>18</v>
      </c>
      <c r="F205" s="11">
        <v>1225839</v>
      </c>
      <c r="G205" s="18">
        <v>1436923</v>
      </c>
      <c r="I205" s="13">
        <v>1.5274000000000001</v>
      </c>
      <c r="J205" s="13"/>
    </row>
    <row r="206" spans="1:16" ht="15" x14ac:dyDescent="0.25">
      <c r="A206" s="26"/>
      <c r="B206" s="20" t="s">
        <v>141</v>
      </c>
      <c r="C206" s="19" t="s">
        <v>225</v>
      </c>
      <c r="D206" s="21" t="s">
        <v>25</v>
      </c>
      <c r="E206" s="20" t="s">
        <v>22</v>
      </c>
      <c r="F206" s="22">
        <v>1226663</v>
      </c>
      <c r="G206" s="25">
        <v>1436518</v>
      </c>
      <c r="H206" s="26"/>
      <c r="I206" s="24">
        <v>1.3163</v>
      </c>
      <c r="J206" s="24"/>
      <c r="L206" s="25"/>
      <c r="M206" s="25"/>
      <c r="N206" s="25"/>
      <c r="O206" s="25"/>
      <c r="P206" s="25"/>
    </row>
    <row r="207" spans="1:16" ht="15" x14ac:dyDescent="0.25">
      <c r="B207" s="10" t="s">
        <v>141</v>
      </c>
      <c r="C207" s="7" t="s">
        <v>228</v>
      </c>
      <c r="D207" s="30" t="s">
        <v>229</v>
      </c>
      <c r="E207" s="10" t="s">
        <v>22</v>
      </c>
      <c r="F207" s="11">
        <v>1045191</v>
      </c>
      <c r="G207" s="18">
        <v>12734</v>
      </c>
      <c r="I207" s="13">
        <v>5.0359999999999996</v>
      </c>
      <c r="J207" s="13">
        <v>42.99</v>
      </c>
      <c r="M207" s="18" t="s">
        <v>20</v>
      </c>
      <c r="N207" s="17" t="s">
        <v>20</v>
      </c>
      <c r="P207" s="17" t="s">
        <v>20</v>
      </c>
    </row>
    <row r="208" spans="1:16" ht="15" x14ac:dyDescent="0.25">
      <c r="B208" s="10" t="s">
        <v>141</v>
      </c>
      <c r="C208" s="7" t="s">
        <v>228</v>
      </c>
      <c r="D208" s="30" t="s">
        <v>230</v>
      </c>
      <c r="E208" s="10" t="s">
        <v>18</v>
      </c>
      <c r="F208" s="11">
        <v>1223070</v>
      </c>
      <c r="G208" s="10">
        <v>1388739</v>
      </c>
      <c r="I208" s="13">
        <v>3.1313</v>
      </c>
      <c r="J208" s="13"/>
    </row>
    <row r="209" spans="1:16" ht="15" x14ac:dyDescent="0.25">
      <c r="A209" s="26"/>
      <c r="B209" s="20" t="s">
        <v>141</v>
      </c>
      <c r="C209" s="19" t="s">
        <v>228</v>
      </c>
      <c r="D209" s="21" t="s">
        <v>25</v>
      </c>
      <c r="E209" s="20" t="s">
        <v>22</v>
      </c>
      <c r="F209" s="22">
        <v>1226663</v>
      </c>
      <c r="G209" s="25">
        <v>1436518</v>
      </c>
      <c r="H209" s="26"/>
      <c r="I209" s="24">
        <v>1.3163</v>
      </c>
      <c r="J209" s="24"/>
      <c r="L209" s="25"/>
      <c r="M209" s="25"/>
      <c r="N209" s="25"/>
      <c r="O209" s="25"/>
      <c r="P209" s="25"/>
    </row>
    <row r="210" spans="1:16" ht="19.5" customHeight="1" x14ac:dyDescent="0.25">
      <c r="B210" s="10" t="s">
        <v>141</v>
      </c>
      <c r="C210" s="7" t="s">
        <v>231</v>
      </c>
      <c r="D210" s="30" t="s">
        <v>232</v>
      </c>
      <c r="E210" s="10" t="s">
        <v>39</v>
      </c>
      <c r="F210" s="11">
        <v>1226455</v>
      </c>
      <c r="G210" s="18">
        <v>1406455</v>
      </c>
      <c r="I210" s="13">
        <v>6.54</v>
      </c>
      <c r="J210" s="13">
        <v>54.9</v>
      </c>
      <c r="L210" s="18" t="s">
        <v>19</v>
      </c>
      <c r="M210" s="18" t="s">
        <v>20</v>
      </c>
      <c r="P210" s="17" t="s">
        <v>20</v>
      </c>
    </row>
    <row r="211" spans="1:16" ht="19.5" customHeight="1" x14ac:dyDescent="0.25">
      <c r="A211" s="26"/>
      <c r="B211" s="20" t="s">
        <v>141</v>
      </c>
      <c r="C211" s="19" t="s">
        <v>231</v>
      </c>
      <c r="D211" s="21" t="s">
        <v>25</v>
      </c>
      <c r="E211" s="20" t="s">
        <v>22</v>
      </c>
      <c r="F211" s="22">
        <v>1226663</v>
      </c>
      <c r="G211" s="25">
        <v>1436518</v>
      </c>
      <c r="H211" s="26"/>
      <c r="I211" s="24">
        <v>1.3163</v>
      </c>
      <c r="J211" s="24"/>
      <c r="L211" s="25"/>
      <c r="M211" s="25"/>
      <c r="N211" s="25"/>
      <c r="O211" s="25"/>
      <c r="P211" s="25"/>
    </row>
    <row r="212" spans="1:16" ht="15" x14ac:dyDescent="0.25">
      <c r="B212" s="10" t="s">
        <v>141</v>
      </c>
      <c r="C212" s="7" t="s">
        <v>233</v>
      </c>
      <c r="D212" s="30" t="s">
        <v>234</v>
      </c>
      <c r="E212" s="10" t="s">
        <v>22</v>
      </c>
      <c r="F212" s="11">
        <v>1221181</v>
      </c>
      <c r="G212" s="10">
        <v>1328771</v>
      </c>
      <c r="I212" s="13">
        <v>7.3371000000000004</v>
      </c>
      <c r="J212" s="13">
        <v>54.9</v>
      </c>
      <c r="L212" s="18" t="s">
        <v>20</v>
      </c>
      <c r="M212" s="18" t="s">
        <v>20</v>
      </c>
      <c r="N212" s="17" t="s">
        <v>20</v>
      </c>
      <c r="P212" s="17" t="s">
        <v>20</v>
      </c>
    </row>
    <row r="213" spans="1:16" ht="15" x14ac:dyDescent="0.25">
      <c r="B213" s="10" t="s">
        <v>141</v>
      </c>
      <c r="C213" s="7" t="s">
        <v>233</v>
      </c>
      <c r="D213" s="30" t="s">
        <v>235</v>
      </c>
      <c r="E213" s="10" t="s">
        <v>18</v>
      </c>
      <c r="F213" s="11">
        <v>1196454</v>
      </c>
      <c r="G213" s="10">
        <v>1227787</v>
      </c>
      <c r="I213" s="13">
        <v>1.4633</v>
      </c>
      <c r="J213" s="13"/>
    </row>
    <row r="214" spans="1:16" ht="15" x14ac:dyDescent="0.25">
      <c r="A214" s="26"/>
      <c r="B214" s="20" t="s">
        <v>141</v>
      </c>
      <c r="C214" s="19" t="s">
        <v>233</v>
      </c>
      <c r="D214" s="21" t="s">
        <v>25</v>
      </c>
      <c r="E214" s="20" t="s">
        <v>22</v>
      </c>
      <c r="F214" s="22">
        <v>1226663</v>
      </c>
      <c r="G214" s="25">
        <v>1436518</v>
      </c>
      <c r="H214" s="26"/>
      <c r="I214" s="24">
        <v>1.3163</v>
      </c>
      <c r="J214" s="24"/>
      <c r="L214" s="25"/>
      <c r="M214" s="25"/>
      <c r="N214" s="25"/>
      <c r="O214" s="25"/>
      <c r="P214" s="25"/>
    </row>
    <row r="215" spans="1:16" ht="15" x14ac:dyDescent="0.25">
      <c r="B215" s="10" t="s">
        <v>141</v>
      </c>
      <c r="C215" s="7" t="s">
        <v>236</v>
      </c>
      <c r="D215" s="30" t="s">
        <v>237</v>
      </c>
      <c r="E215" s="10" t="s">
        <v>22</v>
      </c>
      <c r="F215" s="11">
        <v>1222801</v>
      </c>
      <c r="G215" s="18">
        <v>1409784</v>
      </c>
      <c r="I215" s="13">
        <v>5.97</v>
      </c>
      <c r="J215" s="13">
        <v>59.9</v>
      </c>
      <c r="L215" s="18" t="s">
        <v>20</v>
      </c>
      <c r="M215" s="18" t="s">
        <v>20</v>
      </c>
      <c r="O215" s="17" t="s">
        <v>20</v>
      </c>
      <c r="P215" s="17" t="s">
        <v>20</v>
      </c>
    </row>
    <row r="216" spans="1:16" ht="15" x14ac:dyDescent="0.25">
      <c r="B216" s="10" t="s">
        <v>141</v>
      </c>
      <c r="C216" s="7" t="s">
        <v>236</v>
      </c>
      <c r="D216" s="30" t="s">
        <v>238</v>
      </c>
      <c r="E216" s="10" t="s">
        <v>39</v>
      </c>
      <c r="F216" s="11">
        <v>1222802</v>
      </c>
      <c r="G216" s="10">
        <v>1456083</v>
      </c>
      <c r="I216" s="13">
        <v>1.56</v>
      </c>
      <c r="J216" s="13"/>
    </row>
    <row r="217" spans="1:16" ht="15" x14ac:dyDescent="0.25">
      <c r="A217" s="26"/>
      <c r="B217" s="20" t="s">
        <v>141</v>
      </c>
      <c r="C217" s="19" t="s">
        <v>236</v>
      </c>
      <c r="D217" s="21" t="s">
        <v>25</v>
      </c>
      <c r="E217" s="20" t="s">
        <v>22</v>
      </c>
      <c r="F217" s="22">
        <v>1226663</v>
      </c>
      <c r="G217" s="25">
        <v>1436518</v>
      </c>
      <c r="H217" s="26"/>
      <c r="I217" s="24">
        <v>1.3163</v>
      </c>
      <c r="J217" s="24"/>
      <c r="L217" s="25"/>
      <c r="M217" s="25"/>
      <c r="N217" s="25"/>
      <c r="O217" s="25"/>
      <c r="P217" s="25"/>
    </row>
    <row r="218" spans="1:16" ht="15" x14ac:dyDescent="0.25">
      <c r="B218" s="10" t="s">
        <v>141</v>
      </c>
      <c r="C218" s="7" t="s">
        <v>239</v>
      </c>
      <c r="D218" s="30" t="s">
        <v>232</v>
      </c>
      <c r="E218" s="10" t="s">
        <v>39</v>
      </c>
      <c r="F218" s="11">
        <v>1226455</v>
      </c>
      <c r="G218" s="18">
        <v>1406455</v>
      </c>
      <c r="I218" s="13">
        <v>6.54</v>
      </c>
      <c r="J218" s="13">
        <v>59.9</v>
      </c>
      <c r="L218" s="18" t="s">
        <v>19</v>
      </c>
      <c r="M218" s="18" t="s">
        <v>20</v>
      </c>
      <c r="N218" s="17" t="s">
        <v>20</v>
      </c>
      <c r="O218" s="17" t="s">
        <v>20</v>
      </c>
      <c r="P218" s="17" t="s">
        <v>20</v>
      </c>
    </row>
    <row r="219" spans="1:16" ht="15" x14ac:dyDescent="0.25">
      <c r="B219" s="10" t="s">
        <v>141</v>
      </c>
      <c r="C219" s="7" t="s">
        <v>239</v>
      </c>
      <c r="D219" s="30" t="s">
        <v>240</v>
      </c>
      <c r="E219" s="10" t="s">
        <v>39</v>
      </c>
      <c r="F219" s="11">
        <v>1226457</v>
      </c>
      <c r="G219" s="18">
        <v>1406456</v>
      </c>
      <c r="I219" s="13">
        <v>1.57</v>
      </c>
      <c r="J219" s="13"/>
    </row>
    <row r="220" spans="1:16" ht="15" x14ac:dyDescent="0.25">
      <c r="A220" s="26"/>
      <c r="B220" s="20" t="s">
        <v>141</v>
      </c>
      <c r="C220" s="19" t="s">
        <v>239</v>
      </c>
      <c r="D220" s="21" t="s">
        <v>241</v>
      </c>
      <c r="E220" s="20" t="s">
        <v>18</v>
      </c>
      <c r="F220" s="22">
        <v>1228458</v>
      </c>
      <c r="G220" s="25">
        <v>1455032</v>
      </c>
      <c r="H220" s="26"/>
      <c r="I220" s="24">
        <v>3.26</v>
      </c>
      <c r="J220" s="24"/>
      <c r="L220" s="25"/>
      <c r="M220" s="25"/>
      <c r="N220" s="25"/>
      <c r="O220" s="25"/>
      <c r="P220" s="25"/>
    </row>
    <row r="221" spans="1:16" ht="15" x14ac:dyDescent="0.25">
      <c r="B221" s="10" t="s">
        <v>141</v>
      </c>
      <c r="C221" s="7" t="s">
        <v>242</v>
      </c>
      <c r="D221" s="30" t="s">
        <v>243</v>
      </c>
      <c r="E221" s="10" t="s">
        <v>22</v>
      </c>
      <c r="F221" s="11">
        <v>1221245</v>
      </c>
      <c r="G221" s="18">
        <v>1409781</v>
      </c>
      <c r="I221" s="13">
        <v>6.1901000000000002</v>
      </c>
      <c r="J221" s="13">
        <v>69.900000000000006</v>
      </c>
      <c r="L221" s="18" t="s">
        <v>20</v>
      </c>
      <c r="M221" s="18" t="s">
        <v>20</v>
      </c>
      <c r="P221" s="17" t="s">
        <v>20</v>
      </c>
    </row>
    <row r="222" spans="1:16" ht="15" x14ac:dyDescent="0.25">
      <c r="B222" s="10" t="s">
        <v>141</v>
      </c>
      <c r="C222" s="7" t="s">
        <v>242</v>
      </c>
      <c r="D222" s="30" t="s">
        <v>244</v>
      </c>
      <c r="E222" s="10" t="s">
        <v>18</v>
      </c>
      <c r="F222" s="11">
        <v>1203693</v>
      </c>
      <c r="G222" s="18">
        <v>1304819</v>
      </c>
      <c r="I222" s="13">
        <v>1.6113</v>
      </c>
      <c r="J222" s="13"/>
    </row>
    <row r="223" spans="1:16" ht="15" x14ac:dyDescent="0.25">
      <c r="B223" s="10" t="s">
        <v>141</v>
      </c>
      <c r="C223" s="7" t="s">
        <v>242</v>
      </c>
      <c r="D223" s="30" t="s">
        <v>245</v>
      </c>
      <c r="E223" s="10" t="s">
        <v>18</v>
      </c>
      <c r="F223" s="11">
        <v>1203698</v>
      </c>
      <c r="G223" s="18">
        <v>1304821</v>
      </c>
      <c r="I223" s="13">
        <v>2.6158000000000001</v>
      </c>
      <c r="J223" s="13"/>
    </row>
    <row r="224" spans="1:16" ht="15" x14ac:dyDescent="0.25">
      <c r="A224" s="26"/>
      <c r="B224" s="20" t="s">
        <v>141</v>
      </c>
      <c r="C224" s="19" t="s">
        <v>242</v>
      </c>
      <c r="D224" s="21" t="s">
        <v>127</v>
      </c>
      <c r="E224" s="20" t="s">
        <v>22</v>
      </c>
      <c r="F224" s="22">
        <v>1226666</v>
      </c>
      <c r="G224" s="25">
        <v>1436521</v>
      </c>
      <c r="H224" s="26"/>
      <c r="I224" s="24">
        <v>2.2799999999999998</v>
      </c>
      <c r="J224" s="24"/>
      <c r="L224" s="25"/>
      <c r="M224" s="25"/>
      <c r="N224" s="25"/>
      <c r="O224" s="25"/>
      <c r="P224" s="25"/>
    </row>
    <row r="225" spans="1:16" ht="15" x14ac:dyDescent="0.25">
      <c r="B225" s="10" t="s">
        <v>141</v>
      </c>
      <c r="C225" s="7" t="s">
        <v>246</v>
      </c>
      <c r="D225" s="30" t="s">
        <v>247</v>
      </c>
      <c r="E225" s="10" t="s">
        <v>22</v>
      </c>
      <c r="F225" s="11">
        <v>1221179</v>
      </c>
      <c r="G225" s="18">
        <v>1326192</v>
      </c>
      <c r="I225" s="13">
        <v>6.7793999999999999</v>
      </c>
      <c r="J225" s="13">
        <v>69.900000000000006</v>
      </c>
      <c r="L225" s="18" t="s">
        <v>20</v>
      </c>
      <c r="M225" s="18" t="s">
        <v>20</v>
      </c>
      <c r="O225" s="17" t="s">
        <v>20</v>
      </c>
      <c r="P225" s="17" t="s">
        <v>20</v>
      </c>
    </row>
    <row r="226" spans="1:16" ht="15" x14ac:dyDescent="0.25">
      <c r="B226" s="10" t="s">
        <v>141</v>
      </c>
      <c r="C226" s="7" t="s">
        <v>246</v>
      </c>
      <c r="D226" s="30" t="s">
        <v>248</v>
      </c>
      <c r="E226" s="10" t="s">
        <v>18</v>
      </c>
      <c r="F226" s="11">
        <v>1201359</v>
      </c>
      <c r="G226" s="18">
        <v>1303914</v>
      </c>
      <c r="I226" s="13">
        <v>2.9234</v>
      </c>
      <c r="J226" s="13"/>
    </row>
    <row r="227" spans="1:16" ht="15" x14ac:dyDescent="0.25">
      <c r="B227" s="10" t="s">
        <v>141</v>
      </c>
      <c r="C227" s="7" t="s">
        <v>246</v>
      </c>
      <c r="D227" s="30" t="s">
        <v>249</v>
      </c>
      <c r="E227" s="10" t="s">
        <v>18</v>
      </c>
      <c r="F227" s="11">
        <v>1225259</v>
      </c>
      <c r="G227" s="18">
        <v>1406650</v>
      </c>
      <c r="I227" s="13">
        <v>1.7775000000000001</v>
      </c>
      <c r="J227" s="13"/>
    </row>
    <row r="228" spans="1:16" ht="15" x14ac:dyDescent="0.25">
      <c r="A228" s="26"/>
      <c r="B228" s="20" t="s">
        <v>141</v>
      </c>
      <c r="C228" s="19" t="s">
        <v>246</v>
      </c>
      <c r="D228" s="21" t="s">
        <v>127</v>
      </c>
      <c r="E228" s="20" t="s">
        <v>22</v>
      </c>
      <c r="F228" s="22">
        <v>1226666</v>
      </c>
      <c r="G228" s="25">
        <v>1436521</v>
      </c>
      <c r="H228" s="26"/>
      <c r="I228" s="24">
        <v>2.2799999999999998</v>
      </c>
      <c r="J228" s="24"/>
      <c r="L228" s="25"/>
      <c r="M228" s="25"/>
      <c r="N228" s="25"/>
      <c r="O228" s="25"/>
      <c r="P228" s="25"/>
    </row>
    <row r="229" spans="1:16" ht="15" x14ac:dyDescent="0.25">
      <c r="B229" s="10" t="s">
        <v>141</v>
      </c>
      <c r="C229" s="7" t="s">
        <v>250</v>
      </c>
      <c r="D229" s="30" t="s">
        <v>243</v>
      </c>
      <c r="E229" s="10" t="s">
        <v>22</v>
      </c>
      <c r="F229" s="11">
        <v>1221245</v>
      </c>
      <c r="G229" s="18">
        <v>1409781</v>
      </c>
      <c r="I229" s="13">
        <v>6.1901000000000002</v>
      </c>
      <c r="J229" s="13">
        <v>99.9</v>
      </c>
      <c r="M229" s="18" t="s">
        <v>20</v>
      </c>
      <c r="N229" s="17" t="s">
        <v>20</v>
      </c>
      <c r="O229" s="17" t="s">
        <v>20</v>
      </c>
      <c r="P229" s="17" t="s">
        <v>20</v>
      </c>
    </row>
    <row r="230" spans="1:16" ht="15" x14ac:dyDescent="0.25">
      <c r="B230" s="10" t="s">
        <v>141</v>
      </c>
      <c r="C230" s="7" t="s">
        <v>250</v>
      </c>
      <c r="D230" s="30" t="s">
        <v>244</v>
      </c>
      <c r="E230" s="10" t="s">
        <v>18</v>
      </c>
      <c r="F230" s="11">
        <v>1203693</v>
      </c>
      <c r="G230" s="18">
        <v>1304819</v>
      </c>
      <c r="I230" s="13">
        <v>1.6113</v>
      </c>
      <c r="J230" s="13"/>
    </row>
    <row r="231" spans="1:16" ht="15" x14ac:dyDescent="0.25">
      <c r="B231" s="10" t="s">
        <v>141</v>
      </c>
      <c r="C231" s="7" t="s">
        <v>250</v>
      </c>
      <c r="D231" s="30" t="s">
        <v>251</v>
      </c>
      <c r="E231" s="10" t="s">
        <v>22</v>
      </c>
      <c r="F231" s="11">
        <v>5562305</v>
      </c>
      <c r="G231" s="10">
        <v>1441463</v>
      </c>
      <c r="I231" s="13">
        <v>8.4499999999999993</v>
      </c>
      <c r="J231" s="13"/>
    </row>
    <row r="232" spans="1:16" ht="15" x14ac:dyDescent="0.25">
      <c r="A232" s="26"/>
      <c r="B232" s="20" t="s">
        <v>141</v>
      </c>
      <c r="C232" s="19" t="s">
        <v>250</v>
      </c>
      <c r="D232" s="21" t="s">
        <v>127</v>
      </c>
      <c r="E232" s="20" t="s">
        <v>22</v>
      </c>
      <c r="F232" s="22">
        <v>1226666</v>
      </c>
      <c r="G232" s="25">
        <v>1436521</v>
      </c>
      <c r="H232" s="26"/>
      <c r="I232" s="24">
        <v>2.2799999999999998</v>
      </c>
      <c r="J232" s="24"/>
      <c r="L232" s="25"/>
      <c r="M232" s="25"/>
      <c r="N232" s="25"/>
      <c r="O232" s="25"/>
      <c r="P232" s="25"/>
    </row>
    <row r="233" spans="1:16" ht="15" x14ac:dyDescent="0.25">
      <c r="B233" s="10" t="s">
        <v>141</v>
      </c>
      <c r="C233" s="7" t="s">
        <v>252</v>
      </c>
      <c r="D233" s="30" t="s">
        <v>253</v>
      </c>
      <c r="E233" s="10" t="s">
        <v>22</v>
      </c>
      <c r="F233" s="11">
        <v>1201789</v>
      </c>
      <c r="G233" s="18">
        <v>1329603</v>
      </c>
      <c r="I233" s="13">
        <v>8.7353000000000005</v>
      </c>
      <c r="J233" s="13">
        <v>99.9</v>
      </c>
      <c r="M233" s="18" t="s">
        <v>20</v>
      </c>
      <c r="N233" s="17" t="s">
        <v>20</v>
      </c>
      <c r="P233" s="17" t="s">
        <v>20</v>
      </c>
    </row>
    <row r="234" spans="1:16" ht="15" x14ac:dyDescent="0.25">
      <c r="B234" s="10" t="s">
        <v>141</v>
      </c>
      <c r="C234" s="7" t="s">
        <v>252</v>
      </c>
      <c r="D234" s="30" t="s">
        <v>221</v>
      </c>
      <c r="E234" s="10" t="s">
        <v>18</v>
      </c>
      <c r="F234" s="11">
        <v>1223038</v>
      </c>
      <c r="G234" s="18">
        <v>1374966</v>
      </c>
      <c r="I234" s="13">
        <v>1.5543</v>
      </c>
      <c r="J234" s="13"/>
    </row>
    <row r="235" spans="1:16" ht="15" x14ac:dyDescent="0.25">
      <c r="B235" s="10" t="s">
        <v>141</v>
      </c>
      <c r="C235" s="7" t="s">
        <v>252</v>
      </c>
      <c r="D235" s="30" t="s">
        <v>254</v>
      </c>
      <c r="E235" s="10" t="s">
        <v>39</v>
      </c>
      <c r="F235" s="11">
        <v>5573567</v>
      </c>
      <c r="G235" s="18"/>
      <c r="I235" s="13">
        <v>8.35</v>
      </c>
      <c r="J235" s="13"/>
    </row>
    <row r="236" spans="1:16" ht="15" x14ac:dyDescent="0.25">
      <c r="A236" s="26"/>
      <c r="B236" s="20" t="s">
        <v>141</v>
      </c>
      <c r="C236" s="19" t="s">
        <v>252</v>
      </c>
      <c r="D236" s="21" t="s">
        <v>127</v>
      </c>
      <c r="E236" s="20" t="s">
        <v>22</v>
      </c>
      <c r="F236" s="22">
        <v>1226666</v>
      </c>
      <c r="G236" s="25">
        <v>1436521</v>
      </c>
      <c r="H236" s="26"/>
      <c r="I236" s="24">
        <v>2.2799999999999998</v>
      </c>
      <c r="J236" s="24"/>
      <c r="L236" s="25"/>
      <c r="M236" s="25"/>
      <c r="N236" s="25"/>
      <c r="O236" s="25"/>
      <c r="P236" s="25"/>
    </row>
    <row r="237" spans="1:16" ht="15" x14ac:dyDescent="0.25">
      <c r="B237" s="10" t="s">
        <v>141</v>
      </c>
      <c r="C237" s="7" t="s">
        <v>255</v>
      </c>
      <c r="D237" s="30" t="s">
        <v>256</v>
      </c>
      <c r="E237" s="10" t="s">
        <v>22</v>
      </c>
      <c r="F237" s="11">
        <v>1201488</v>
      </c>
      <c r="G237" s="10">
        <v>1300121</v>
      </c>
      <c r="I237" s="13">
        <v>10.7105</v>
      </c>
      <c r="J237" s="13">
        <v>109.9</v>
      </c>
      <c r="L237" s="18" t="s">
        <v>19</v>
      </c>
      <c r="M237" s="18" t="s">
        <v>20</v>
      </c>
      <c r="N237" s="17" t="s">
        <v>20</v>
      </c>
      <c r="P237" s="17" t="s">
        <v>20</v>
      </c>
    </row>
    <row r="238" spans="1:16" ht="15" x14ac:dyDescent="0.25">
      <c r="B238" s="10" t="s">
        <v>141</v>
      </c>
      <c r="C238" s="7" t="s">
        <v>255</v>
      </c>
      <c r="D238" s="30" t="s">
        <v>257</v>
      </c>
      <c r="E238" s="10" t="s">
        <v>18</v>
      </c>
      <c r="F238" s="11">
        <v>1201487</v>
      </c>
      <c r="G238" s="18">
        <v>1300120</v>
      </c>
      <c r="I238" s="13">
        <v>1.4978</v>
      </c>
      <c r="J238" s="13"/>
    </row>
    <row r="239" spans="1:16" ht="15" x14ac:dyDescent="0.25">
      <c r="A239" s="26"/>
      <c r="B239" s="20" t="s">
        <v>141</v>
      </c>
      <c r="C239" s="19" t="s">
        <v>255</v>
      </c>
      <c r="D239" s="21" t="s">
        <v>25</v>
      </c>
      <c r="E239" s="20" t="s">
        <v>22</v>
      </c>
      <c r="F239" s="22">
        <v>1226663</v>
      </c>
      <c r="G239" s="25">
        <v>1436518</v>
      </c>
      <c r="H239" s="26"/>
      <c r="I239" s="24">
        <v>1.3163</v>
      </c>
      <c r="J239" s="24"/>
      <c r="L239" s="25"/>
      <c r="M239" s="25"/>
      <c r="N239" s="25"/>
      <c r="O239" s="25"/>
      <c r="P239" s="25"/>
    </row>
    <row r="240" spans="1:16" ht="15" x14ac:dyDescent="0.25">
      <c r="B240" s="10" t="s">
        <v>141</v>
      </c>
      <c r="C240" s="7" t="s">
        <v>258</v>
      </c>
      <c r="D240" s="30" t="s">
        <v>259</v>
      </c>
      <c r="E240" s="10" t="s">
        <v>22</v>
      </c>
      <c r="F240" s="11">
        <v>1222761</v>
      </c>
      <c r="G240" s="18">
        <v>1398123</v>
      </c>
      <c r="I240" s="13">
        <v>12.137700000000001</v>
      </c>
      <c r="J240" s="13">
        <v>149.9</v>
      </c>
      <c r="L240" s="18" t="s">
        <v>19</v>
      </c>
      <c r="M240" s="18" t="s">
        <v>20</v>
      </c>
      <c r="N240" s="17" t="s">
        <v>20</v>
      </c>
      <c r="P240" s="17" t="s">
        <v>20</v>
      </c>
    </row>
    <row r="241" spans="1:16" ht="15" x14ac:dyDescent="0.25">
      <c r="B241" s="10" t="s">
        <v>141</v>
      </c>
      <c r="C241" s="7" t="s">
        <v>258</v>
      </c>
      <c r="D241" s="30" t="s">
        <v>260</v>
      </c>
      <c r="E241" s="10" t="s">
        <v>18</v>
      </c>
      <c r="F241" s="11">
        <v>1222608</v>
      </c>
      <c r="G241" s="18">
        <v>1369878</v>
      </c>
      <c r="I241" s="13">
        <v>7.7821999999999996</v>
      </c>
      <c r="J241" s="13"/>
    </row>
    <row r="242" spans="1:16" ht="15" x14ac:dyDescent="0.25">
      <c r="A242" s="26"/>
      <c r="B242" s="20" t="s">
        <v>141</v>
      </c>
      <c r="C242" s="19" t="s">
        <v>258</v>
      </c>
      <c r="D242" s="21" t="s">
        <v>25</v>
      </c>
      <c r="E242" s="20" t="s">
        <v>22</v>
      </c>
      <c r="F242" s="22">
        <v>1226663</v>
      </c>
      <c r="G242" s="25">
        <v>1436518</v>
      </c>
      <c r="H242" s="26"/>
      <c r="I242" s="24">
        <v>1.3163</v>
      </c>
      <c r="J242" s="24"/>
      <c r="L242" s="25"/>
      <c r="M242" s="25"/>
      <c r="N242" s="25"/>
      <c r="O242" s="25"/>
      <c r="P242" s="25"/>
    </row>
    <row r="243" spans="1:16" ht="15" x14ac:dyDescent="0.25">
      <c r="B243" s="10" t="s">
        <v>141</v>
      </c>
      <c r="C243" s="7" t="s">
        <v>261</v>
      </c>
      <c r="D243" s="30" t="s">
        <v>262</v>
      </c>
      <c r="E243" s="10" t="s">
        <v>22</v>
      </c>
      <c r="F243" s="11">
        <v>1196921</v>
      </c>
      <c r="G243" s="10">
        <v>1218418</v>
      </c>
      <c r="I243" s="13">
        <v>12.3954</v>
      </c>
      <c r="J243" s="13">
        <v>129.9</v>
      </c>
      <c r="L243" s="18" t="s">
        <v>19</v>
      </c>
      <c r="M243" s="18" t="s">
        <v>20</v>
      </c>
      <c r="O243" s="17" t="s">
        <v>20</v>
      </c>
      <c r="P243" s="17" t="s">
        <v>20</v>
      </c>
    </row>
    <row r="244" spans="1:16" ht="15" x14ac:dyDescent="0.25">
      <c r="B244" s="10" t="s">
        <v>141</v>
      </c>
      <c r="C244" s="7" t="s">
        <v>261</v>
      </c>
      <c r="D244" s="30" t="s">
        <v>263</v>
      </c>
      <c r="E244" s="10" t="s">
        <v>18</v>
      </c>
      <c r="F244" s="11">
        <v>1201487</v>
      </c>
      <c r="G244" s="10">
        <v>1300120</v>
      </c>
      <c r="I244" s="13">
        <v>1.4978</v>
      </c>
      <c r="J244" s="13"/>
    </row>
    <row r="245" spans="1:16" ht="15" x14ac:dyDescent="0.25">
      <c r="B245" s="10" t="s">
        <v>141</v>
      </c>
      <c r="C245" s="7" t="s">
        <v>261</v>
      </c>
      <c r="D245" s="30" t="s">
        <v>130</v>
      </c>
      <c r="E245" s="10" t="s">
        <v>39</v>
      </c>
      <c r="F245" s="11">
        <v>5580598</v>
      </c>
      <c r="G245" s="18"/>
      <c r="I245" s="13">
        <v>5.83</v>
      </c>
      <c r="J245" s="13"/>
    </row>
    <row r="246" spans="1:16" ht="15" x14ac:dyDescent="0.25">
      <c r="A246" s="26"/>
      <c r="B246" s="20" t="s">
        <v>141</v>
      </c>
      <c r="C246" s="19" t="s">
        <v>261</v>
      </c>
      <c r="D246" s="21" t="s">
        <v>127</v>
      </c>
      <c r="E246" s="20" t="s">
        <v>22</v>
      </c>
      <c r="F246" s="22">
        <v>1226666</v>
      </c>
      <c r="G246" s="25">
        <v>1436521</v>
      </c>
      <c r="H246" s="26"/>
      <c r="I246" s="24">
        <v>2.2799999999999998</v>
      </c>
      <c r="J246" s="24"/>
      <c r="L246" s="25"/>
      <c r="M246" s="25"/>
      <c r="N246" s="25"/>
      <c r="O246" s="25"/>
      <c r="P246" s="25"/>
    </row>
    <row r="247" spans="1:16" ht="15" x14ac:dyDescent="0.25">
      <c r="B247" s="10" t="s">
        <v>141</v>
      </c>
      <c r="C247" s="7" t="s">
        <v>264</v>
      </c>
      <c r="D247" s="30" t="s">
        <v>265</v>
      </c>
      <c r="E247" s="10" t="s">
        <v>22</v>
      </c>
      <c r="F247" s="11">
        <v>1222009</v>
      </c>
      <c r="G247" s="18">
        <v>1373085</v>
      </c>
      <c r="I247" s="13">
        <v>7.7385999999999999</v>
      </c>
      <c r="J247" s="13">
        <v>154.9</v>
      </c>
      <c r="L247" s="18" t="s">
        <v>20</v>
      </c>
      <c r="P247" s="17" t="s">
        <v>20</v>
      </c>
    </row>
    <row r="248" spans="1:16" ht="15" x14ac:dyDescent="0.25">
      <c r="B248" s="10" t="s">
        <v>141</v>
      </c>
      <c r="C248" s="7" t="s">
        <v>264</v>
      </c>
      <c r="D248" s="30" t="s">
        <v>266</v>
      </c>
      <c r="E248" s="10" t="s">
        <v>39</v>
      </c>
      <c r="F248" s="11">
        <v>1222013</v>
      </c>
      <c r="G248" s="18">
        <v>1373217</v>
      </c>
      <c r="I248" s="13">
        <v>1.5391999999999999</v>
      </c>
      <c r="J248" s="13"/>
    </row>
    <row r="249" spans="1:16" ht="15" x14ac:dyDescent="0.25">
      <c r="B249" s="10" t="s">
        <v>141</v>
      </c>
      <c r="C249" s="7" t="s">
        <v>264</v>
      </c>
      <c r="D249" s="30" t="s">
        <v>267</v>
      </c>
      <c r="E249" s="10" t="s">
        <v>39</v>
      </c>
      <c r="F249" s="11">
        <v>5562167</v>
      </c>
      <c r="G249" s="10">
        <v>1441805</v>
      </c>
      <c r="I249" s="13">
        <v>16.591999999999999</v>
      </c>
      <c r="J249" s="13"/>
    </row>
    <row r="250" spans="1:16" ht="15" x14ac:dyDescent="0.25">
      <c r="B250" s="10" t="s">
        <v>141</v>
      </c>
      <c r="C250" s="7" t="s">
        <v>264</v>
      </c>
      <c r="D250" s="30" t="s">
        <v>127</v>
      </c>
      <c r="E250" s="10" t="s">
        <v>22</v>
      </c>
      <c r="F250" s="11">
        <v>1226666</v>
      </c>
      <c r="G250" s="18">
        <v>1436521</v>
      </c>
      <c r="I250" s="13">
        <v>2.2799999999999998</v>
      </c>
      <c r="J250" s="13"/>
    </row>
    <row r="251" spans="1:16" ht="15" x14ac:dyDescent="0.25">
      <c r="B251" s="10"/>
      <c r="C251" s="7"/>
      <c r="D251" s="30"/>
      <c r="E251" s="10"/>
      <c r="F251" s="11"/>
      <c r="I251" s="13"/>
      <c r="J251" s="13"/>
    </row>
    <row r="252" spans="1:16" ht="15" x14ac:dyDescent="0.25">
      <c r="B252" s="10"/>
      <c r="C252" s="7"/>
      <c r="D252" s="30"/>
      <c r="E252" s="10"/>
      <c r="F252" s="11"/>
      <c r="I252" s="13"/>
      <c r="J252" s="13"/>
    </row>
    <row r="253" spans="1:16" ht="15" x14ac:dyDescent="0.25">
      <c r="B253" s="10"/>
      <c r="C253" s="7"/>
      <c r="D253" s="30"/>
      <c r="E253" s="10"/>
      <c r="F253" s="11"/>
      <c r="I253" s="13"/>
      <c r="J253" s="13"/>
    </row>
    <row r="254" spans="1:16" ht="15" x14ac:dyDescent="0.25">
      <c r="B254" s="10"/>
      <c r="C254" s="7"/>
      <c r="D254" s="30"/>
      <c r="E254" s="10"/>
      <c r="F254" s="11"/>
      <c r="I254" s="13"/>
      <c r="J254" s="13"/>
    </row>
    <row r="255" spans="1:16" ht="15" x14ac:dyDescent="0.25">
      <c r="B255" s="10"/>
      <c r="C255" s="7"/>
      <c r="D255" s="30"/>
      <c r="E255" s="10"/>
      <c r="F255" s="11"/>
      <c r="I255" s="13"/>
      <c r="J255" s="13"/>
    </row>
    <row r="256" spans="1:16" ht="15" x14ac:dyDescent="0.25">
      <c r="B256" s="10"/>
      <c r="C256" s="7"/>
      <c r="D256" s="30"/>
      <c r="E256" s="10"/>
      <c r="F256" s="11"/>
      <c r="I256" s="13"/>
      <c r="J256" s="13"/>
    </row>
    <row r="257" spans="2:10" ht="15" x14ac:dyDescent="0.25">
      <c r="B257" s="10"/>
      <c r="C257" s="7"/>
      <c r="D257" s="30"/>
      <c r="E257" s="10"/>
      <c r="F257" s="11"/>
      <c r="I257" s="13"/>
      <c r="J257" s="13"/>
    </row>
    <row r="258" spans="2:10" ht="15" x14ac:dyDescent="0.25">
      <c r="B258" s="10"/>
      <c r="C258" s="7"/>
      <c r="D258" s="30"/>
      <c r="E258" s="10"/>
      <c r="F258" s="11"/>
      <c r="I258" s="13"/>
      <c r="J258" s="13"/>
    </row>
    <row r="259" spans="2:10" ht="15" x14ac:dyDescent="0.25">
      <c r="B259" s="10"/>
      <c r="C259" s="7"/>
      <c r="D259" s="30"/>
      <c r="E259" s="10"/>
      <c r="F259" s="11"/>
      <c r="I259" s="13"/>
      <c r="J259" s="13"/>
    </row>
    <row r="260" spans="2:10" ht="15" x14ac:dyDescent="0.25">
      <c r="B260" s="10"/>
      <c r="C260" s="7"/>
      <c r="D260" s="30"/>
      <c r="E260" s="10"/>
      <c r="F260" s="11"/>
      <c r="I260" s="13"/>
      <c r="J260" s="13"/>
    </row>
    <row r="261" spans="2:10" ht="15" x14ac:dyDescent="0.25">
      <c r="B261" s="10"/>
      <c r="C261" s="7"/>
      <c r="D261" s="30"/>
      <c r="E261" s="10"/>
      <c r="F261" s="11"/>
      <c r="I261" s="13"/>
      <c r="J261" s="13"/>
    </row>
    <row r="262" spans="2:10" ht="15" x14ac:dyDescent="0.25">
      <c r="B262" s="10"/>
      <c r="C262" s="7"/>
      <c r="D262" s="30"/>
      <c r="E262" s="10"/>
      <c r="F262" s="11"/>
      <c r="I262" s="13"/>
      <c r="J262" s="13"/>
    </row>
    <row r="263" spans="2:10" ht="15" x14ac:dyDescent="0.25">
      <c r="B263" s="10"/>
      <c r="C263" s="7"/>
      <c r="D263" s="30"/>
      <c r="E263" s="10"/>
      <c r="F263" s="11"/>
      <c r="I263" s="13"/>
      <c r="J263" s="13"/>
    </row>
    <row r="264" spans="2:10" ht="15" x14ac:dyDescent="0.25">
      <c r="B264" s="10"/>
      <c r="C264" s="7"/>
      <c r="D264" s="30"/>
      <c r="E264" s="10"/>
      <c r="F264" s="11"/>
      <c r="I264" s="13"/>
      <c r="J264" s="13"/>
    </row>
    <row r="265" spans="2:10" ht="15" x14ac:dyDescent="0.25">
      <c r="B265" s="10"/>
      <c r="C265" s="7"/>
      <c r="D265" s="30"/>
      <c r="E265" s="10"/>
      <c r="F265" s="11"/>
      <c r="I265" s="13"/>
      <c r="J265" s="13"/>
    </row>
    <row r="266" spans="2:10" ht="15" x14ac:dyDescent="0.25">
      <c r="B266" s="10"/>
      <c r="C266" s="7"/>
      <c r="D266" s="30"/>
      <c r="E266" s="10"/>
      <c r="F266" s="11"/>
      <c r="I266" s="13"/>
      <c r="J266" s="13"/>
    </row>
    <row r="267" spans="2:10" ht="15" x14ac:dyDescent="0.25">
      <c r="B267" s="10"/>
      <c r="C267" s="7"/>
      <c r="D267" s="30"/>
      <c r="E267" s="10"/>
      <c r="F267" s="11"/>
      <c r="I267" s="13"/>
      <c r="J267" s="13"/>
    </row>
    <row r="268" spans="2:10" ht="15" x14ac:dyDescent="0.25">
      <c r="B268" s="10"/>
      <c r="C268" s="7"/>
      <c r="D268" s="30"/>
      <c r="E268" s="10"/>
      <c r="F268" s="11"/>
      <c r="I268" s="13"/>
      <c r="J268" s="13"/>
    </row>
    <row r="269" spans="2:10" ht="15" x14ac:dyDescent="0.25">
      <c r="B269" s="10"/>
      <c r="C269" s="7"/>
      <c r="D269" s="30"/>
      <c r="E269" s="10"/>
      <c r="F269" s="11"/>
      <c r="I269" s="13"/>
      <c r="J269" s="13"/>
    </row>
    <row r="270" spans="2:10" ht="15" x14ac:dyDescent="0.25">
      <c r="B270" s="10"/>
      <c r="C270" s="7"/>
      <c r="D270" s="30"/>
      <c r="E270" s="10"/>
      <c r="F270" s="11"/>
      <c r="I270" s="13"/>
      <c r="J270" s="13"/>
    </row>
    <row r="271" spans="2:10" ht="15" x14ac:dyDescent="0.25">
      <c r="B271" s="10"/>
      <c r="C271" s="7"/>
      <c r="D271" s="30"/>
      <c r="E271" s="10"/>
      <c r="F271" s="11"/>
      <c r="I271" s="13"/>
      <c r="J271" s="13"/>
    </row>
    <row r="272" spans="2:10" ht="15" x14ac:dyDescent="0.25">
      <c r="B272" s="10"/>
      <c r="C272" s="7"/>
      <c r="D272" s="30"/>
      <c r="E272" s="10"/>
      <c r="F272" s="11"/>
      <c r="I272" s="13"/>
      <c r="J272" s="13"/>
    </row>
    <row r="273" spans="2:10" ht="15" x14ac:dyDescent="0.25">
      <c r="B273" s="10"/>
      <c r="C273" s="7"/>
      <c r="D273" s="30"/>
      <c r="E273" s="10"/>
      <c r="F273" s="11"/>
      <c r="I273" s="13"/>
      <c r="J273" s="13"/>
    </row>
    <row r="274" spans="2:10" ht="15" x14ac:dyDescent="0.25">
      <c r="B274" s="10"/>
      <c r="C274" s="7"/>
      <c r="D274" s="30"/>
      <c r="E274" s="10"/>
      <c r="F274" s="11"/>
      <c r="I274" s="13"/>
      <c r="J274" s="13"/>
    </row>
    <row r="275" spans="2:10" ht="15" x14ac:dyDescent="0.25">
      <c r="B275" s="10"/>
      <c r="C275" s="7"/>
      <c r="D275" s="30"/>
      <c r="E275" s="10"/>
      <c r="F275" s="11"/>
      <c r="I275" s="13"/>
      <c r="J275" s="13"/>
    </row>
    <row r="276" spans="2:10" ht="15" x14ac:dyDescent="0.25">
      <c r="B276" s="10"/>
      <c r="C276" s="7"/>
      <c r="D276" s="30"/>
      <c r="E276" s="10"/>
      <c r="F276" s="11"/>
      <c r="I276" s="13"/>
      <c r="J276" s="13"/>
    </row>
    <row r="277" spans="2:10" ht="15" x14ac:dyDescent="0.25">
      <c r="B277" s="10"/>
      <c r="C277" s="7"/>
      <c r="D277" s="30"/>
      <c r="E277" s="10"/>
      <c r="F277" s="11"/>
      <c r="I277" s="13"/>
      <c r="J277" s="13"/>
    </row>
    <row r="278" spans="2:10" ht="15" x14ac:dyDescent="0.25">
      <c r="B278" s="10"/>
      <c r="C278" s="7"/>
      <c r="D278" s="30"/>
      <c r="E278" s="10"/>
      <c r="F278" s="11"/>
      <c r="I278" s="13"/>
      <c r="J278" s="13"/>
    </row>
    <row r="279" spans="2:10" ht="15" x14ac:dyDescent="0.25">
      <c r="B279" s="10"/>
      <c r="C279" s="7"/>
      <c r="D279" s="30"/>
      <c r="E279" s="10"/>
      <c r="F279" s="11"/>
      <c r="I279" s="13"/>
      <c r="J279" s="13"/>
    </row>
    <row r="280" spans="2:10" ht="15" x14ac:dyDescent="0.25">
      <c r="B280" s="10"/>
      <c r="C280" s="7"/>
      <c r="D280" s="30"/>
      <c r="E280" s="10"/>
      <c r="F280" s="11"/>
      <c r="I280" s="13"/>
      <c r="J280" s="13"/>
    </row>
    <row r="281" spans="2:10" ht="15" x14ac:dyDescent="0.25">
      <c r="B281" s="10"/>
      <c r="C281" s="7"/>
      <c r="D281" s="30"/>
      <c r="E281" s="10"/>
      <c r="F281" s="11"/>
      <c r="I281" s="13"/>
      <c r="J281" s="13"/>
    </row>
    <row r="282" spans="2:10" ht="15" x14ac:dyDescent="0.25">
      <c r="B282" s="10"/>
      <c r="C282" s="7"/>
      <c r="D282" s="30"/>
      <c r="E282" s="10"/>
      <c r="F282" s="11"/>
      <c r="I282" s="13"/>
      <c r="J282" s="13"/>
    </row>
    <row r="283" spans="2:10" ht="15" x14ac:dyDescent="0.25">
      <c r="B283" s="10"/>
      <c r="C283" s="7"/>
      <c r="D283" s="30"/>
      <c r="E283" s="10"/>
      <c r="F283" s="11"/>
      <c r="I283" s="13"/>
      <c r="J283" s="13"/>
    </row>
    <row r="284" spans="2:10" ht="15" x14ac:dyDescent="0.25">
      <c r="B284" s="10"/>
      <c r="C284" s="7"/>
      <c r="D284" s="30"/>
      <c r="E284" s="10"/>
      <c r="F284" s="11"/>
      <c r="I284" s="13"/>
      <c r="J284" s="13"/>
    </row>
    <row r="285" spans="2:10" ht="15" x14ac:dyDescent="0.25">
      <c r="B285" s="10"/>
      <c r="C285" s="7"/>
      <c r="D285" s="30"/>
      <c r="E285" s="10"/>
      <c r="F285" s="11"/>
      <c r="I285" s="13"/>
      <c r="J285" s="13"/>
    </row>
    <row r="286" spans="2:10" ht="15" x14ac:dyDescent="0.25">
      <c r="B286" s="10"/>
      <c r="C286" s="7"/>
      <c r="D286" s="30"/>
      <c r="E286" s="10"/>
      <c r="F286" s="11"/>
      <c r="I286" s="13"/>
      <c r="J286" s="13"/>
    </row>
    <row r="287" spans="2:10" ht="15" x14ac:dyDescent="0.25">
      <c r="B287" s="10"/>
      <c r="C287" s="7"/>
      <c r="D287" s="30"/>
      <c r="E287" s="10"/>
      <c r="F287" s="11"/>
      <c r="I287" s="13"/>
      <c r="J287" s="13"/>
    </row>
    <row r="288" spans="2:10" ht="15" x14ac:dyDescent="0.25">
      <c r="B288" s="10"/>
      <c r="C288" s="7"/>
      <c r="D288" s="30"/>
      <c r="E288" s="10"/>
      <c r="F288" s="11"/>
      <c r="I288" s="13"/>
      <c r="J288" s="13"/>
    </row>
    <row r="289" spans="2:10" ht="15" x14ac:dyDescent="0.25">
      <c r="B289" s="10"/>
      <c r="C289" s="7"/>
      <c r="D289" s="30"/>
      <c r="E289" s="10"/>
      <c r="F289" s="11"/>
      <c r="I289" s="13"/>
      <c r="J289" s="13"/>
    </row>
    <row r="290" spans="2:10" ht="15" x14ac:dyDescent="0.25">
      <c r="B290" s="10"/>
      <c r="C290" s="7"/>
      <c r="D290" s="30"/>
      <c r="E290" s="10"/>
      <c r="F290" s="11"/>
      <c r="I290" s="13"/>
      <c r="J290" s="13"/>
    </row>
    <row r="291" spans="2:10" ht="15" x14ac:dyDescent="0.25">
      <c r="B291" s="10"/>
      <c r="C291" s="7"/>
      <c r="D291" s="30"/>
      <c r="E291" s="10"/>
      <c r="F291" s="11"/>
      <c r="I291" s="13"/>
      <c r="J291" s="13"/>
    </row>
    <row r="292" spans="2:10" ht="15" x14ac:dyDescent="0.25">
      <c r="B292" s="10"/>
      <c r="C292" s="7"/>
      <c r="D292" s="30"/>
      <c r="E292" s="10"/>
      <c r="F292" s="11"/>
      <c r="I292" s="13"/>
      <c r="J292" s="13"/>
    </row>
    <row r="293" spans="2:10" ht="15" x14ac:dyDescent="0.25">
      <c r="B293" s="10"/>
      <c r="C293" s="7"/>
      <c r="D293" s="30"/>
      <c r="E293" s="10"/>
      <c r="F293" s="11"/>
      <c r="I293" s="13"/>
      <c r="J293" s="13"/>
    </row>
    <row r="294" spans="2:10" ht="15" x14ac:dyDescent="0.25">
      <c r="B294" s="10"/>
      <c r="C294" s="7"/>
      <c r="D294" s="30"/>
      <c r="E294" s="10"/>
      <c r="F294" s="11"/>
      <c r="I294" s="13"/>
      <c r="J294" s="13"/>
    </row>
    <row r="295" spans="2:10" ht="15" x14ac:dyDescent="0.25">
      <c r="B295" s="10"/>
      <c r="C295" s="7"/>
      <c r="D295" s="30"/>
      <c r="E295" s="10"/>
      <c r="F295" s="11"/>
      <c r="I295" s="13"/>
      <c r="J295" s="13"/>
    </row>
    <row r="296" spans="2:10" ht="15" x14ac:dyDescent="0.25">
      <c r="B296" s="10"/>
      <c r="C296" s="7"/>
      <c r="D296" s="30"/>
      <c r="E296" s="10"/>
      <c r="F296" s="11"/>
      <c r="I296" s="13"/>
      <c r="J296" s="13"/>
    </row>
    <row r="297" spans="2:10" ht="15" x14ac:dyDescent="0.25">
      <c r="B297" s="10"/>
      <c r="C297" s="7"/>
      <c r="D297" s="30"/>
      <c r="E297" s="10"/>
      <c r="F297" s="11"/>
      <c r="I297" s="13"/>
      <c r="J297" s="13"/>
    </row>
    <row r="298" spans="2:10" ht="15" x14ac:dyDescent="0.25">
      <c r="B298" s="10"/>
      <c r="C298" s="7"/>
      <c r="D298" s="30"/>
      <c r="E298" s="10"/>
      <c r="F298" s="11"/>
      <c r="I298" s="13"/>
      <c r="J298" s="13"/>
    </row>
    <row r="299" spans="2:10" ht="15" x14ac:dyDescent="0.25">
      <c r="B299" s="10"/>
      <c r="C299" s="7"/>
      <c r="D299" s="30"/>
      <c r="E299" s="10"/>
      <c r="F299" s="11"/>
      <c r="I299" s="13"/>
      <c r="J299" s="13"/>
    </row>
    <row r="300" spans="2:10" ht="15" x14ac:dyDescent="0.25">
      <c r="B300" s="10"/>
      <c r="C300" s="7"/>
      <c r="D300" s="30"/>
      <c r="E300" s="10"/>
      <c r="F300" s="11"/>
      <c r="I300" s="13"/>
      <c r="J300" s="13"/>
    </row>
    <row r="301" spans="2:10" ht="15" x14ac:dyDescent="0.25">
      <c r="B301" s="10"/>
      <c r="C301" s="7"/>
      <c r="D301" s="30"/>
      <c r="E301" s="10"/>
      <c r="F301" s="11"/>
      <c r="I301" s="13"/>
      <c r="J301" s="13"/>
    </row>
    <row r="302" spans="2:10" ht="15" x14ac:dyDescent="0.25">
      <c r="B302" s="10"/>
      <c r="C302" s="7"/>
      <c r="D302" s="30"/>
      <c r="E302" s="10"/>
      <c r="F302" s="11"/>
      <c r="I302" s="13"/>
      <c r="J302" s="13"/>
    </row>
    <row r="303" spans="2:10" ht="15" x14ac:dyDescent="0.25">
      <c r="B303" s="10"/>
      <c r="C303" s="7"/>
      <c r="D303" s="30"/>
      <c r="E303" s="10"/>
      <c r="F303" s="11"/>
      <c r="I303" s="13"/>
      <c r="J303" s="13"/>
    </row>
    <row r="304" spans="2:10" ht="15" x14ac:dyDescent="0.25">
      <c r="B304" s="10"/>
      <c r="C304" s="7"/>
      <c r="D304" s="30"/>
      <c r="E304" s="10"/>
      <c r="F304" s="11"/>
      <c r="I304" s="13"/>
      <c r="J304" s="13"/>
    </row>
    <row r="305" spans="2:10" ht="15" x14ac:dyDescent="0.25">
      <c r="B305" s="10"/>
      <c r="C305" s="7"/>
      <c r="D305" s="30"/>
      <c r="E305" s="10"/>
      <c r="F305" s="11"/>
      <c r="I305" s="13"/>
      <c r="J305" s="13"/>
    </row>
    <row r="306" spans="2:10" ht="15" x14ac:dyDescent="0.25">
      <c r="B306" s="10"/>
      <c r="C306" s="7"/>
      <c r="D306" s="30"/>
      <c r="E306" s="10"/>
      <c r="F306" s="11"/>
      <c r="I306" s="13"/>
      <c r="J306" s="13"/>
    </row>
    <row r="307" spans="2:10" ht="15" x14ac:dyDescent="0.25">
      <c r="B307" s="10"/>
      <c r="C307" s="7"/>
      <c r="D307" s="30"/>
      <c r="E307" s="10"/>
      <c r="F307" s="11"/>
      <c r="I307" s="13"/>
      <c r="J307" s="13"/>
    </row>
    <row r="308" spans="2:10" ht="15" x14ac:dyDescent="0.25">
      <c r="B308" s="10"/>
      <c r="C308" s="7"/>
      <c r="D308" s="30"/>
      <c r="E308" s="10"/>
      <c r="F308" s="11"/>
      <c r="I308" s="13"/>
      <c r="J308" s="13"/>
    </row>
    <row r="309" spans="2:10" ht="15" x14ac:dyDescent="0.25">
      <c r="B309" s="10"/>
      <c r="C309" s="7"/>
      <c r="D309" s="30"/>
      <c r="E309" s="10"/>
      <c r="F309" s="11"/>
      <c r="I309" s="13"/>
      <c r="J309" s="13"/>
    </row>
    <row r="310" spans="2:10" ht="15" x14ac:dyDescent="0.25">
      <c r="B310" s="10"/>
      <c r="C310" s="7"/>
      <c r="D310" s="30"/>
      <c r="E310" s="10"/>
      <c r="F310" s="11"/>
      <c r="I310" s="13"/>
      <c r="J310" s="13"/>
    </row>
    <row r="311" spans="2:10" ht="15" x14ac:dyDescent="0.25">
      <c r="B311" s="10"/>
      <c r="C311" s="7"/>
      <c r="D311" s="30"/>
      <c r="E311" s="10"/>
      <c r="F311" s="11"/>
      <c r="I311" s="13"/>
      <c r="J311" s="13"/>
    </row>
    <row r="312" spans="2:10" ht="15" x14ac:dyDescent="0.25">
      <c r="B312" s="10"/>
      <c r="C312" s="7"/>
      <c r="D312" s="30"/>
      <c r="E312" s="10"/>
      <c r="F312" s="11"/>
      <c r="I312" s="13"/>
      <c r="J312" s="13"/>
    </row>
    <row r="313" spans="2:10" ht="15" x14ac:dyDescent="0.25">
      <c r="B313" s="10"/>
      <c r="C313" s="7"/>
      <c r="D313" s="30"/>
      <c r="E313" s="10"/>
      <c r="F313" s="11"/>
      <c r="I313" s="13"/>
      <c r="J313" s="13"/>
    </row>
    <row r="314" spans="2:10" ht="15" x14ac:dyDescent="0.25">
      <c r="B314" s="10"/>
      <c r="C314" s="7"/>
      <c r="D314" s="30"/>
      <c r="E314" s="10"/>
      <c r="F314" s="11"/>
      <c r="I314" s="13"/>
      <c r="J314" s="13"/>
    </row>
    <row r="315" spans="2:10" ht="15" x14ac:dyDescent="0.25">
      <c r="B315" s="10"/>
      <c r="C315" s="7"/>
      <c r="D315" s="30"/>
      <c r="E315" s="10"/>
      <c r="F315" s="11"/>
      <c r="I315" s="13"/>
      <c r="J315" s="13"/>
    </row>
    <row r="316" spans="2:10" ht="15" x14ac:dyDescent="0.25">
      <c r="B316" s="10"/>
      <c r="C316" s="7"/>
      <c r="D316" s="30"/>
      <c r="E316" s="10"/>
      <c r="F316" s="11"/>
      <c r="I316" s="13"/>
      <c r="J316" s="13"/>
    </row>
    <row r="317" spans="2:10" ht="15" x14ac:dyDescent="0.25">
      <c r="B317" s="10"/>
      <c r="C317" s="7"/>
      <c r="D317" s="30"/>
      <c r="E317" s="10"/>
      <c r="F317" s="11"/>
      <c r="I317" s="13"/>
      <c r="J317" s="13"/>
    </row>
    <row r="318" spans="2:10" ht="15" x14ac:dyDescent="0.25">
      <c r="B318" s="10"/>
      <c r="C318" s="7"/>
      <c r="D318" s="30"/>
      <c r="E318" s="10"/>
      <c r="F318" s="11"/>
      <c r="I318" s="13"/>
      <c r="J318" s="13"/>
    </row>
    <row r="319" spans="2:10" ht="15" x14ac:dyDescent="0.25">
      <c r="B319" s="10"/>
      <c r="C319" s="7"/>
      <c r="D319" s="30"/>
      <c r="E319" s="10"/>
      <c r="F319" s="11"/>
      <c r="I319" s="13"/>
      <c r="J319" s="13"/>
    </row>
    <row r="320" spans="2:10" ht="15" x14ac:dyDescent="0.25">
      <c r="B320" s="10"/>
      <c r="C320" s="7"/>
      <c r="D320" s="30"/>
      <c r="E320" s="10"/>
      <c r="F320" s="11"/>
      <c r="I320" s="13"/>
      <c r="J320" s="13"/>
    </row>
    <row r="321" spans="2:10" ht="15" x14ac:dyDescent="0.25">
      <c r="B321" s="10"/>
      <c r="C321" s="7"/>
      <c r="D321" s="30"/>
      <c r="E321" s="10"/>
      <c r="F321" s="11"/>
      <c r="I321" s="13"/>
      <c r="J321" s="13"/>
    </row>
    <row r="322" spans="2:10" ht="15" x14ac:dyDescent="0.25">
      <c r="B322" s="10"/>
      <c r="C322" s="7"/>
      <c r="D322" s="30"/>
      <c r="E322" s="10"/>
      <c r="F322" s="11"/>
      <c r="I322" s="13"/>
      <c r="J322" s="13"/>
    </row>
    <row r="323" spans="2:10" ht="15" x14ac:dyDescent="0.25">
      <c r="B323" s="10"/>
      <c r="C323" s="7"/>
      <c r="D323" s="30"/>
      <c r="E323" s="10"/>
      <c r="F323" s="11"/>
      <c r="I323" s="13"/>
      <c r="J323" s="13"/>
    </row>
    <row r="324" spans="2:10" ht="15" x14ac:dyDescent="0.25">
      <c r="B324" s="10"/>
      <c r="C324" s="7"/>
      <c r="D324" s="30"/>
      <c r="E324" s="10"/>
      <c r="F324" s="11"/>
      <c r="I324" s="13"/>
      <c r="J324" s="13"/>
    </row>
    <row r="325" spans="2:10" ht="15" x14ac:dyDescent="0.25">
      <c r="B325" s="10"/>
      <c r="C325" s="7"/>
      <c r="D325" s="30"/>
      <c r="E325" s="10"/>
      <c r="F325" s="11"/>
      <c r="I325" s="13"/>
      <c r="J325" s="13"/>
    </row>
    <row r="326" spans="2:10" ht="15" x14ac:dyDescent="0.25">
      <c r="B326" s="10"/>
      <c r="C326" s="7"/>
      <c r="D326" s="30"/>
      <c r="E326" s="10"/>
      <c r="F326" s="11"/>
      <c r="I326" s="13"/>
      <c r="J326" s="13"/>
    </row>
    <row r="327" spans="2:10" ht="15" x14ac:dyDescent="0.25">
      <c r="B327" s="10"/>
      <c r="C327" s="7"/>
      <c r="D327" s="30"/>
      <c r="E327" s="10"/>
      <c r="F327" s="11"/>
      <c r="I327" s="13"/>
      <c r="J327" s="13"/>
    </row>
    <row r="328" spans="2:10" ht="15" x14ac:dyDescent="0.25">
      <c r="B328" s="10"/>
      <c r="C328" s="7"/>
      <c r="D328" s="30"/>
      <c r="E328" s="10"/>
      <c r="F328" s="11"/>
      <c r="I328" s="13"/>
      <c r="J328" s="13"/>
    </row>
    <row r="329" spans="2:10" ht="15" x14ac:dyDescent="0.25">
      <c r="B329" s="10"/>
      <c r="C329" s="7"/>
      <c r="D329" s="30"/>
      <c r="E329" s="10"/>
      <c r="F329" s="11"/>
      <c r="I329" s="13"/>
      <c r="J329" s="13"/>
    </row>
    <row r="330" spans="2:10" ht="15" x14ac:dyDescent="0.25">
      <c r="B330" s="10"/>
      <c r="C330" s="7"/>
      <c r="D330" s="30"/>
      <c r="E330" s="10"/>
      <c r="F330" s="11"/>
      <c r="I330" s="13"/>
      <c r="J330" s="13"/>
    </row>
    <row r="331" spans="2:10" ht="15" x14ac:dyDescent="0.25">
      <c r="B331" s="10"/>
      <c r="C331" s="7"/>
      <c r="D331" s="30"/>
      <c r="E331" s="10"/>
      <c r="F331" s="11"/>
      <c r="I331" s="13"/>
      <c r="J331" s="13"/>
    </row>
    <row r="332" spans="2:10" ht="15" x14ac:dyDescent="0.25">
      <c r="B332" s="10"/>
      <c r="C332" s="7"/>
      <c r="D332" s="30"/>
      <c r="E332" s="10"/>
      <c r="F332" s="11"/>
      <c r="I332" s="13"/>
      <c r="J332" s="13"/>
    </row>
    <row r="333" spans="2:10" ht="15" x14ac:dyDescent="0.25">
      <c r="B333" s="10"/>
      <c r="C333" s="7"/>
      <c r="D333" s="30"/>
      <c r="E333" s="10"/>
      <c r="F333" s="11"/>
      <c r="I333" s="13"/>
      <c r="J333" s="13"/>
    </row>
    <row r="334" spans="2:10" ht="15" x14ac:dyDescent="0.25">
      <c r="B334" s="10"/>
      <c r="C334" s="7"/>
      <c r="D334" s="30"/>
      <c r="E334" s="10"/>
      <c r="F334" s="11"/>
      <c r="I334" s="13"/>
      <c r="J334" s="13"/>
    </row>
    <row r="335" spans="2:10" ht="15" x14ac:dyDescent="0.25">
      <c r="B335" s="10"/>
      <c r="C335" s="7"/>
      <c r="D335" s="30"/>
      <c r="E335" s="10"/>
      <c r="F335" s="11"/>
      <c r="I335" s="13"/>
      <c r="J335" s="13"/>
    </row>
    <row r="336" spans="2:10" ht="15" x14ac:dyDescent="0.25">
      <c r="B336" s="10"/>
      <c r="C336" s="7"/>
      <c r="D336" s="30"/>
      <c r="E336" s="10"/>
      <c r="F336" s="11"/>
      <c r="I336" s="13"/>
      <c r="J336" s="13"/>
    </row>
    <row r="337" spans="2:10" ht="15" x14ac:dyDescent="0.25">
      <c r="B337" s="10"/>
      <c r="C337" s="7"/>
      <c r="D337" s="30"/>
      <c r="E337" s="10"/>
      <c r="F337" s="11"/>
      <c r="I337" s="13"/>
      <c r="J337" s="13"/>
    </row>
    <row r="338" spans="2:10" ht="15" x14ac:dyDescent="0.25">
      <c r="B338" s="10"/>
      <c r="C338" s="7"/>
      <c r="D338" s="30"/>
      <c r="E338" s="10"/>
      <c r="F338" s="11"/>
      <c r="I338" s="13"/>
      <c r="J338" s="13"/>
    </row>
    <row r="339" spans="2:10" ht="15" x14ac:dyDescent="0.25">
      <c r="B339" s="10"/>
      <c r="C339" s="7"/>
      <c r="D339" s="30"/>
      <c r="E339" s="10"/>
      <c r="F339" s="11"/>
      <c r="I339" s="13"/>
      <c r="J339" s="13"/>
    </row>
    <row r="340" spans="2:10" ht="15" x14ac:dyDescent="0.25">
      <c r="B340" s="10"/>
      <c r="C340" s="7"/>
      <c r="D340" s="30"/>
      <c r="E340" s="10"/>
      <c r="F340" s="11"/>
      <c r="I340" s="13"/>
      <c r="J340" s="13"/>
    </row>
    <row r="341" spans="2:10" ht="15" x14ac:dyDescent="0.25">
      <c r="B341" s="10"/>
      <c r="C341" s="7"/>
      <c r="D341" s="30"/>
      <c r="E341" s="10"/>
      <c r="F341" s="11"/>
      <c r="I341" s="13"/>
      <c r="J341" s="13"/>
    </row>
    <row r="342" spans="2:10" ht="15" x14ac:dyDescent="0.25">
      <c r="B342" s="10"/>
      <c r="C342" s="7"/>
      <c r="D342" s="30"/>
      <c r="E342" s="10"/>
      <c r="F342" s="11"/>
      <c r="I342" s="13"/>
      <c r="J342" s="13"/>
    </row>
    <row r="343" spans="2:10" ht="15" x14ac:dyDescent="0.25">
      <c r="B343" s="10"/>
      <c r="C343" s="7"/>
      <c r="D343" s="30"/>
      <c r="E343" s="10"/>
      <c r="F343" s="11"/>
      <c r="I343" s="13"/>
      <c r="J343" s="13"/>
    </row>
    <row r="344" spans="2:10" ht="15" x14ac:dyDescent="0.25">
      <c r="B344" s="10"/>
      <c r="C344" s="7"/>
      <c r="D344" s="30"/>
      <c r="E344" s="10"/>
      <c r="F344" s="11"/>
      <c r="I344" s="13"/>
      <c r="J344" s="13"/>
    </row>
    <row r="345" spans="2:10" ht="15" x14ac:dyDescent="0.25">
      <c r="B345" s="10"/>
      <c r="C345" s="7"/>
      <c r="D345" s="30"/>
      <c r="E345" s="10"/>
      <c r="F345" s="11"/>
      <c r="I345" s="13"/>
      <c r="J345" s="13"/>
    </row>
    <row r="346" spans="2:10" ht="15" x14ac:dyDescent="0.25">
      <c r="B346" s="10"/>
      <c r="C346" s="7"/>
      <c r="D346" s="30"/>
      <c r="E346" s="10"/>
      <c r="F346" s="11"/>
      <c r="I346" s="13"/>
      <c r="J346" s="13"/>
    </row>
    <row r="347" spans="2:10" ht="15" x14ac:dyDescent="0.25">
      <c r="B347" s="10"/>
      <c r="C347" s="7"/>
      <c r="D347" s="30"/>
      <c r="E347" s="10"/>
      <c r="F347" s="11"/>
      <c r="I347" s="13"/>
      <c r="J347" s="13"/>
    </row>
    <row r="348" spans="2:10" ht="15" x14ac:dyDescent="0.25">
      <c r="B348" s="10"/>
      <c r="C348" s="7"/>
      <c r="D348" s="30"/>
      <c r="E348" s="10"/>
      <c r="F348" s="11"/>
      <c r="I348" s="13"/>
      <c r="J348" s="13"/>
    </row>
    <row r="349" spans="2:10" ht="15" x14ac:dyDescent="0.25">
      <c r="B349" s="10"/>
      <c r="C349" s="7"/>
      <c r="D349" s="30"/>
      <c r="E349" s="10"/>
      <c r="F349" s="11"/>
      <c r="I349" s="13"/>
      <c r="J349" s="13"/>
    </row>
    <row r="350" spans="2:10" ht="15" x14ac:dyDescent="0.25">
      <c r="B350" s="10"/>
      <c r="C350" s="7"/>
      <c r="D350" s="30"/>
      <c r="E350" s="10"/>
      <c r="F350" s="11"/>
      <c r="I350" s="13"/>
      <c r="J350" s="13"/>
    </row>
    <row r="351" spans="2:10" ht="15" x14ac:dyDescent="0.25">
      <c r="B351" s="10"/>
      <c r="C351" s="7"/>
      <c r="D351" s="30"/>
      <c r="E351" s="10"/>
      <c r="F351" s="11"/>
      <c r="I351" s="13"/>
      <c r="J351" s="13"/>
    </row>
    <row r="352" spans="2:10" ht="15" x14ac:dyDescent="0.25">
      <c r="B352" s="10"/>
      <c r="C352" s="7"/>
      <c r="D352" s="30"/>
      <c r="E352" s="10"/>
      <c r="F352" s="11"/>
      <c r="I352" s="13"/>
      <c r="J352" s="13"/>
    </row>
    <row r="353" spans="2:10" ht="15" x14ac:dyDescent="0.25">
      <c r="B353" s="10"/>
      <c r="C353" s="7"/>
      <c r="D353" s="30"/>
      <c r="E353" s="10"/>
      <c r="F353" s="11"/>
      <c r="I353" s="13"/>
      <c r="J353" s="13"/>
    </row>
    <row r="354" spans="2:10" ht="15" x14ac:dyDescent="0.25">
      <c r="B354" s="10"/>
      <c r="C354" s="7"/>
      <c r="D354" s="30"/>
      <c r="E354" s="10"/>
      <c r="F354" s="11"/>
      <c r="I354" s="13"/>
      <c r="J354" s="13"/>
    </row>
    <row r="355" spans="2:10" ht="15" x14ac:dyDescent="0.25">
      <c r="B355" s="10"/>
      <c r="C355" s="7"/>
      <c r="D355" s="30"/>
      <c r="F355" s="11"/>
      <c r="I355" s="13"/>
      <c r="J355" s="13"/>
    </row>
    <row r="356" spans="2:10" ht="15" x14ac:dyDescent="0.25">
      <c r="B356" s="10"/>
      <c r="C356" s="7"/>
      <c r="D356" s="30"/>
      <c r="F356" s="11"/>
      <c r="I356" s="13"/>
      <c r="J356" s="13"/>
    </row>
    <row r="357" spans="2:10" ht="15" x14ac:dyDescent="0.25">
      <c r="B357" s="10"/>
      <c r="C357" s="7"/>
      <c r="D357" s="30"/>
      <c r="F357" s="11"/>
      <c r="I357" s="13"/>
      <c r="J357" s="13"/>
    </row>
    <row r="358" spans="2:10" ht="15" x14ac:dyDescent="0.25">
      <c r="B358" s="10"/>
      <c r="C358" s="7"/>
      <c r="D358" s="30"/>
      <c r="F358" s="11"/>
      <c r="I358" s="13"/>
      <c r="J358" s="13"/>
    </row>
    <row r="359" spans="2:10" ht="15" x14ac:dyDescent="0.25">
      <c r="B359" s="10"/>
      <c r="C359" s="7"/>
      <c r="D359" s="30"/>
      <c r="F359" s="11"/>
      <c r="I359" s="13"/>
      <c r="J359" s="13"/>
    </row>
    <row r="360" spans="2:10" ht="15" x14ac:dyDescent="0.25">
      <c r="B360" s="10"/>
      <c r="C360" s="7"/>
      <c r="D360" s="30"/>
      <c r="F360" s="11"/>
      <c r="I360" s="13"/>
      <c r="J360" s="13"/>
    </row>
    <row r="361" spans="2:10" ht="15" x14ac:dyDescent="0.25">
      <c r="B361" s="10"/>
      <c r="C361" s="7"/>
      <c r="D361" s="30"/>
      <c r="F361" s="11"/>
      <c r="I361" s="13"/>
      <c r="J361" s="13"/>
    </row>
    <row r="362" spans="2:10" ht="15" x14ac:dyDescent="0.25">
      <c r="B362" s="10"/>
      <c r="C362" s="7"/>
      <c r="D362" s="30"/>
      <c r="F362" s="11"/>
      <c r="I362" s="13"/>
      <c r="J362" s="13"/>
    </row>
    <row r="363" spans="2:10" ht="15" x14ac:dyDescent="0.25">
      <c r="B363" s="10"/>
      <c r="C363" s="7"/>
      <c r="D363" s="30"/>
      <c r="F363" s="11"/>
      <c r="I363" s="13"/>
      <c r="J363" s="13"/>
    </row>
    <row r="364" spans="2:10" ht="15" x14ac:dyDescent="0.25">
      <c r="B364" s="10"/>
      <c r="C364" s="7"/>
      <c r="D364" s="30"/>
      <c r="F364" s="11"/>
      <c r="I364" s="13"/>
      <c r="J364" s="13"/>
    </row>
    <row r="365" spans="2:10" ht="15" x14ac:dyDescent="0.25">
      <c r="B365" s="10"/>
      <c r="C365" s="7"/>
      <c r="D365" s="30"/>
      <c r="F365" s="11"/>
      <c r="I365" s="13"/>
      <c r="J365" s="13"/>
    </row>
    <row r="366" spans="2:10" ht="15" x14ac:dyDescent="0.25">
      <c r="B366" s="10"/>
      <c r="C366" s="7"/>
      <c r="D366" s="30"/>
      <c r="F366" s="11"/>
      <c r="I366" s="13"/>
      <c r="J366" s="13"/>
    </row>
    <row r="367" spans="2:10" ht="15" x14ac:dyDescent="0.25">
      <c r="B367" s="10"/>
      <c r="C367" s="7"/>
      <c r="D367" s="30"/>
      <c r="F367" s="11"/>
      <c r="I367" s="13"/>
      <c r="J367" s="13"/>
    </row>
    <row r="368" spans="2:10" ht="15" x14ac:dyDescent="0.25">
      <c r="B368" s="10"/>
      <c r="C368" s="7"/>
      <c r="D368" s="30"/>
      <c r="F368" s="11"/>
      <c r="I368" s="13"/>
      <c r="J368" s="13"/>
    </row>
    <row r="369" spans="2:10" ht="15" x14ac:dyDescent="0.25">
      <c r="B369" s="10"/>
      <c r="C369" s="7"/>
      <c r="D369" s="30"/>
      <c r="F369" s="11"/>
      <c r="I369" s="13"/>
      <c r="J369" s="13"/>
    </row>
    <row r="370" spans="2:10" ht="15" x14ac:dyDescent="0.25">
      <c r="B370" s="10"/>
      <c r="C370" s="7"/>
      <c r="D370" s="30"/>
      <c r="F370" s="11"/>
      <c r="I370" s="13"/>
      <c r="J370" s="13"/>
    </row>
    <row r="371" spans="2:10" ht="15" x14ac:dyDescent="0.25">
      <c r="B371" s="10"/>
      <c r="C371" s="7"/>
      <c r="D371" s="30"/>
      <c r="F371" s="11"/>
      <c r="I371" s="13"/>
      <c r="J371" s="13"/>
    </row>
    <row r="372" spans="2:10" ht="15" x14ac:dyDescent="0.25">
      <c r="B372" s="10"/>
      <c r="C372" s="7"/>
      <c r="D372" s="30"/>
      <c r="F372" s="11"/>
      <c r="I372" s="13"/>
      <c r="J372" s="13"/>
    </row>
    <row r="373" spans="2:10" ht="15" x14ac:dyDescent="0.25">
      <c r="B373" s="10"/>
      <c r="C373" s="7"/>
      <c r="D373" s="30"/>
      <c r="F373" s="11"/>
      <c r="I373" s="13"/>
      <c r="J373" s="13"/>
    </row>
    <row r="374" spans="2:10" ht="15" x14ac:dyDescent="0.25">
      <c r="B374" s="10"/>
      <c r="C374" s="7"/>
      <c r="D374" s="30"/>
      <c r="F374" s="11"/>
      <c r="I374" s="13"/>
      <c r="J374" s="13"/>
    </row>
    <row r="375" spans="2:10" ht="15" x14ac:dyDescent="0.25">
      <c r="B375" s="10"/>
      <c r="C375" s="7"/>
      <c r="D375" s="30"/>
      <c r="F375" s="11"/>
      <c r="I375" s="13"/>
      <c r="J375" s="13"/>
    </row>
    <row r="376" spans="2:10" ht="15" x14ac:dyDescent="0.25">
      <c r="B376" s="10"/>
      <c r="C376" s="7"/>
      <c r="D376" s="30"/>
      <c r="F376" s="11"/>
      <c r="I376" s="13"/>
      <c r="J376" s="13"/>
    </row>
    <row r="377" spans="2:10" ht="15" x14ac:dyDescent="0.25">
      <c r="B377" s="10"/>
      <c r="C377" s="7"/>
      <c r="D377" s="30"/>
      <c r="F377" s="11"/>
      <c r="I377" s="13"/>
      <c r="J377" s="13"/>
    </row>
    <row r="378" spans="2:10" ht="15" x14ac:dyDescent="0.25">
      <c r="B378" s="10"/>
      <c r="C378" s="7"/>
      <c r="D378" s="30"/>
      <c r="F378" s="11"/>
      <c r="I378" s="13"/>
      <c r="J378" s="13"/>
    </row>
    <row r="379" spans="2:10" ht="15" x14ac:dyDescent="0.25">
      <c r="B379" s="10"/>
      <c r="C379" s="7"/>
      <c r="D379" s="30"/>
      <c r="F379" s="11"/>
      <c r="I379" s="13"/>
      <c r="J379" s="13"/>
    </row>
    <row r="380" spans="2:10" ht="15" x14ac:dyDescent="0.25">
      <c r="B380" s="10"/>
      <c r="C380" s="7"/>
      <c r="D380" s="30"/>
      <c r="F380" s="11"/>
      <c r="I380" s="13"/>
      <c r="J380" s="13"/>
    </row>
    <row r="381" spans="2:10" ht="15" x14ac:dyDescent="0.25">
      <c r="B381" s="10"/>
      <c r="C381" s="7"/>
      <c r="D381" s="30"/>
      <c r="F381" s="11"/>
      <c r="I381" s="13"/>
      <c r="J381" s="13"/>
    </row>
    <row r="382" spans="2:10" ht="15" x14ac:dyDescent="0.25">
      <c r="B382" s="10"/>
      <c r="C382" s="7"/>
      <c r="D382" s="30"/>
      <c r="F382" s="11"/>
      <c r="I382" s="13"/>
      <c r="J382" s="13"/>
    </row>
    <row r="383" spans="2:10" ht="15" x14ac:dyDescent="0.25">
      <c r="B383" s="10"/>
      <c r="C383" s="7"/>
      <c r="D383" s="30"/>
      <c r="F383" s="11"/>
      <c r="I383" s="13"/>
      <c r="J383" s="13"/>
    </row>
    <row r="384" spans="2:10" ht="15" x14ac:dyDescent="0.25">
      <c r="B384" s="10"/>
      <c r="C384" s="7"/>
      <c r="D384" s="30"/>
      <c r="F384" s="11"/>
      <c r="I384" s="13"/>
      <c r="J384" s="13"/>
    </row>
    <row r="385" spans="2:10" ht="15" x14ac:dyDescent="0.25">
      <c r="B385" s="10"/>
      <c r="C385" s="7"/>
      <c r="D385" s="30"/>
      <c r="F385" s="11"/>
      <c r="I385" s="13"/>
      <c r="J385" s="13"/>
    </row>
    <row r="386" spans="2:10" ht="15" x14ac:dyDescent="0.25">
      <c r="B386" s="10"/>
      <c r="C386" s="7"/>
      <c r="D386" s="30"/>
      <c r="F386" s="11"/>
      <c r="I386" s="13"/>
      <c r="J386" s="13"/>
    </row>
    <row r="387" spans="2:10" ht="15" x14ac:dyDescent="0.25">
      <c r="B387" s="10"/>
      <c r="C387" s="7"/>
      <c r="D387" s="30"/>
      <c r="F387" s="11"/>
      <c r="I387" s="13"/>
      <c r="J387" s="13"/>
    </row>
    <row r="388" spans="2:10" ht="15" x14ac:dyDescent="0.25">
      <c r="B388" s="10"/>
      <c r="C388" s="7"/>
      <c r="D388" s="30"/>
      <c r="F388" s="11"/>
      <c r="I388" s="13"/>
      <c r="J388" s="13"/>
    </row>
    <row r="389" spans="2:10" ht="15" x14ac:dyDescent="0.25">
      <c r="B389" s="10"/>
      <c r="C389" s="7"/>
      <c r="D389" s="30"/>
      <c r="F389" s="11"/>
      <c r="I389" s="13"/>
      <c r="J389" s="13"/>
    </row>
    <row r="390" spans="2:10" ht="15" x14ac:dyDescent="0.25">
      <c r="B390" s="10"/>
      <c r="C390" s="7"/>
      <c r="D390" s="30"/>
      <c r="F390" s="11"/>
      <c r="I390" s="13"/>
      <c r="J390" s="13"/>
    </row>
    <row r="391" spans="2:10" ht="15" x14ac:dyDescent="0.25">
      <c r="B391" s="10"/>
      <c r="C391" s="7"/>
      <c r="D391" s="30"/>
      <c r="F391" s="11"/>
      <c r="I391" s="13"/>
      <c r="J391" s="13"/>
    </row>
    <row r="392" spans="2:10" ht="15" x14ac:dyDescent="0.25">
      <c r="B392" s="10"/>
      <c r="C392" s="7"/>
      <c r="D392" s="30"/>
      <c r="F392" s="11"/>
      <c r="I392" s="13"/>
      <c r="J392" s="13"/>
    </row>
    <row r="393" spans="2:10" ht="15" x14ac:dyDescent="0.25">
      <c r="B393" s="10"/>
      <c r="C393" s="7"/>
      <c r="D393" s="30"/>
      <c r="F393" s="11"/>
      <c r="I393" s="13"/>
      <c r="J393" s="13"/>
    </row>
    <row r="394" spans="2:10" ht="15" x14ac:dyDescent="0.25">
      <c r="B394" s="10"/>
      <c r="C394" s="7"/>
      <c r="D394" s="30"/>
      <c r="F394" s="11"/>
      <c r="I394" s="13"/>
      <c r="J394" s="13"/>
    </row>
    <row r="395" spans="2:10" ht="15" x14ac:dyDescent="0.25">
      <c r="B395" s="10"/>
      <c r="C395" s="7"/>
      <c r="D395" s="30"/>
      <c r="F395" s="11"/>
      <c r="I395" s="13"/>
      <c r="J395" s="13"/>
    </row>
    <row r="396" spans="2:10" ht="15" x14ac:dyDescent="0.25">
      <c r="B396" s="10"/>
      <c r="C396" s="7"/>
      <c r="D396" s="30"/>
      <c r="F396" s="11"/>
      <c r="I396" s="13"/>
      <c r="J396" s="13"/>
    </row>
    <row r="397" spans="2:10" ht="15" x14ac:dyDescent="0.25">
      <c r="B397" s="10"/>
      <c r="C397" s="7"/>
      <c r="D397" s="30"/>
      <c r="F397" s="11"/>
      <c r="I397" s="13"/>
      <c r="J397" s="13"/>
    </row>
    <row r="398" spans="2:10" ht="15" x14ac:dyDescent="0.25">
      <c r="B398" s="10"/>
      <c r="C398" s="7"/>
      <c r="D398" s="30"/>
      <c r="F398" s="11"/>
      <c r="I398" s="13"/>
      <c r="J398" s="13"/>
    </row>
    <row r="399" spans="2:10" ht="15" x14ac:dyDescent="0.25">
      <c r="B399" s="10"/>
      <c r="C399" s="7"/>
      <c r="D399" s="30"/>
      <c r="F399" s="11"/>
      <c r="I399" s="13"/>
      <c r="J399" s="13"/>
    </row>
    <row r="400" spans="2:10" ht="15" x14ac:dyDescent="0.25">
      <c r="B400" s="10"/>
      <c r="C400" s="7"/>
      <c r="D400" s="30"/>
      <c r="F400" s="11"/>
      <c r="I400" s="13"/>
      <c r="J400" s="13"/>
    </row>
    <row r="401" spans="2:10" ht="15" x14ac:dyDescent="0.25">
      <c r="B401" s="10"/>
      <c r="C401" s="7"/>
      <c r="D401" s="30"/>
      <c r="F401" s="11"/>
      <c r="I401" s="13"/>
      <c r="J401" s="13"/>
    </row>
    <row r="402" spans="2:10" ht="15" x14ac:dyDescent="0.25">
      <c r="B402" s="10"/>
      <c r="C402" s="7"/>
      <c r="D402" s="30"/>
      <c r="F402" s="11"/>
      <c r="I402" s="13"/>
      <c r="J402" s="13"/>
    </row>
    <row r="403" spans="2:10" ht="15" x14ac:dyDescent="0.25">
      <c r="B403" s="10"/>
      <c r="C403" s="7"/>
      <c r="D403" s="30"/>
      <c r="F403" s="11"/>
      <c r="I403" s="13"/>
      <c r="J403" s="13"/>
    </row>
    <row r="404" spans="2:10" ht="15" x14ac:dyDescent="0.25">
      <c r="B404" s="10"/>
      <c r="C404" s="7"/>
      <c r="D404" s="30"/>
      <c r="F404" s="11"/>
      <c r="I404" s="13"/>
      <c r="J404" s="13"/>
    </row>
    <row r="405" spans="2:10" ht="15" x14ac:dyDescent="0.25">
      <c r="B405" s="10"/>
      <c r="C405" s="7"/>
      <c r="D405" s="30"/>
      <c r="F405" s="11"/>
      <c r="I405" s="13"/>
      <c r="J405" s="13"/>
    </row>
    <row r="406" spans="2:10" ht="15" x14ac:dyDescent="0.25">
      <c r="B406" s="10"/>
      <c r="C406" s="7"/>
      <c r="D406" s="30"/>
      <c r="F406" s="11"/>
      <c r="I406" s="13"/>
      <c r="J406" s="13"/>
    </row>
    <row r="407" spans="2:10" ht="15" x14ac:dyDescent="0.25">
      <c r="B407" s="10"/>
      <c r="C407" s="7"/>
      <c r="D407" s="30"/>
      <c r="F407" s="11"/>
      <c r="I407" s="13"/>
      <c r="J407" s="13"/>
    </row>
    <row r="408" spans="2:10" ht="15" x14ac:dyDescent="0.25">
      <c r="B408" s="10"/>
      <c r="C408" s="7"/>
      <c r="D408" s="30"/>
      <c r="F408" s="11"/>
      <c r="I408" s="13"/>
      <c r="J408" s="13"/>
    </row>
    <row r="409" spans="2:10" ht="15" x14ac:dyDescent="0.25">
      <c r="B409" s="10"/>
      <c r="C409" s="7"/>
      <c r="D409" s="30"/>
      <c r="F409" s="11"/>
      <c r="I409" s="13"/>
      <c r="J409" s="13"/>
    </row>
    <row r="410" spans="2:10" ht="15" x14ac:dyDescent="0.25">
      <c r="B410" s="10"/>
      <c r="C410" s="7"/>
      <c r="D410" s="30"/>
      <c r="F410" s="11"/>
      <c r="I410" s="13"/>
      <c r="J410" s="13"/>
    </row>
    <row r="411" spans="2:10" ht="15" x14ac:dyDescent="0.25">
      <c r="B411" s="10"/>
      <c r="C411" s="7"/>
      <c r="D411" s="30"/>
      <c r="F411" s="11"/>
      <c r="I411" s="13"/>
      <c r="J411" s="13"/>
    </row>
    <row r="412" spans="2:10" ht="15" x14ac:dyDescent="0.25">
      <c r="B412" s="10"/>
      <c r="C412" s="7"/>
      <c r="D412" s="30"/>
      <c r="F412" s="11"/>
      <c r="I412" s="13"/>
      <c r="J412" s="13"/>
    </row>
    <row r="413" spans="2:10" ht="15" x14ac:dyDescent="0.25">
      <c r="B413" s="10"/>
      <c r="C413" s="7"/>
      <c r="D413" s="30"/>
      <c r="F413" s="11"/>
      <c r="I413" s="13"/>
      <c r="J413" s="13"/>
    </row>
    <row r="414" spans="2:10" ht="15" x14ac:dyDescent="0.25">
      <c r="B414" s="10"/>
      <c r="C414" s="7"/>
      <c r="D414" s="30"/>
      <c r="F414" s="11"/>
      <c r="I414" s="13"/>
      <c r="J414" s="13"/>
    </row>
    <row r="415" spans="2:10" ht="15" x14ac:dyDescent="0.25">
      <c r="B415" s="10"/>
      <c r="C415" s="7"/>
      <c r="D415" s="30"/>
      <c r="F415" s="11"/>
      <c r="I415" s="13"/>
      <c r="J415" s="13"/>
    </row>
    <row r="416" spans="2:10" ht="15" x14ac:dyDescent="0.25">
      <c r="B416" s="10"/>
      <c r="C416" s="7"/>
      <c r="D416" s="30"/>
      <c r="F416" s="11"/>
      <c r="I416" s="13"/>
      <c r="J416" s="13"/>
    </row>
    <row r="417" spans="2:10" ht="15" x14ac:dyDescent="0.25">
      <c r="B417" s="10"/>
      <c r="C417" s="7"/>
      <c r="D417" s="30"/>
      <c r="F417" s="11"/>
      <c r="I417" s="13"/>
      <c r="J417" s="13"/>
    </row>
    <row r="418" spans="2:10" ht="15" x14ac:dyDescent="0.25">
      <c r="B418" s="10"/>
      <c r="C418" s="7"/>
      <c r="D418" s="30"/>
      <c r="F418" s="11"/>
      <c r="I418" s="13"/>
      <c r="J418" s="13"/>
    </row>
    <row r="419" spans="2:10" ht="15" x14ac:dyDescent="0.25">
      <c r="B419" s="10"/>
      <c r="C419" s="7"/>
      <c r="D419" s="30"/>
      <c r="F419" s="11"/>
      <c r="I419" s="13"/>
      <c r="J419" s="13"/>
    </row>
    <row r="420" spans="2:10" ht="15" x14ac:dyDescent="0.25">
      <c r="B420" s="10"/>
      <c r="C420" s="7"/>
      <c r="D420" s="30"/>
      <c r="F420" s="11"/>
      <c r="I420" s="13"/>
      <c r="J420" s="13"/>
    </row>
    <row r="421" spans="2:10" ht="15" x14ac:dyDescent="0.25">
      <c r="B421" s="10"/>
      <c r="C421" s="7"/>
      <c r="D421" s="30"/>
      <c r="F421" s="11"/>
      <c r="I421" s="13"/>
      <c r="J421" s="13"/>
    </row>
    <row r="422" spans="2:10" ht="15" x14ac:dyDescent="0.25">
      <c r="B422" s="10"/>
      <c r="C422" s="7"/>
      <c r="D422" s="30"/>
      <c r="F422" s="11"/>
      <c r="I422" s="13"/>
      <c r="J422" s="13"/>
    </row>
    <row r="423" spans="2:10" ht="15" x14ac:dyDescent="0.25">
      <c r="B423" s="10"/>
      <c r="C423" s="7"/>
      <c r="D423" s="30"/>
      <c r="F423" s="11"/>
      <c r="I423" s="13"/>
      <c r="J423" s="13"/>
    </row>
    <row r="424" spans="2:10" ht="15" x14ac:dyDescent="0.25">
      <c r="B424" s="10"/>
      <c r="C424" s="7"/>
      <c r="D424" s="30"/>
      <c r="F424" s="11"/>
      <c r="I424" s="13"/>
      <c r="J424" s="13"/>
    </row>
    <row r="425" spans="2:10" ht="15" x14ac:dyDescent="0.25">
      <c r="B425" s="10"/>
      <c r="C425" s="7"/>
      <c r="D425" s="30"/>
      <c r="F425" s="11"/>
      <c r="I425" s="13"/>
      <c r="J425" s="13"/>
    </row>
    <row r="426" spans="2:10" ht="15" x14ac:dyDescent="0.25">
      <c r="B426" s="10"/>
      <c r="C426" s="7"/>
      <c r="D426" s="30"/>
      <c r="F426" s="11"/>
      <c r="I426" s="13"/>
      <c r="J426" s="13"/>
    </row>
    <row r="427" spans="2:10" ht="15" x14ac:dyDescent="0.25">
      <c r="B427" s="10"/>
      <c r="C427" s="7"/>
      <c r="D427" s="30"/>
      <c r="F427" s="11"/>
      <c r="I427" s="13"/>
      <c r="J427" s="13"/>
    </row>
    <row r="428" spans="2:10" ht="15" x14ac:dyDescent="0.25">
      <c r="B428" s="10"/>
      <c r="C428" s="7"/>
      <c r="D428" s="30"/>
      <c r="F428" s="11"/>
      <c r="I428" s="13"/>
      <c r="J428" s="13"/>
    </row>
    <row r="429" spans="2:10" ht="15" x14ac:dyDescent="0.25">
      <c r="B429" s="10"/>
      <c r="C429" s="7"/>
      <c r="D429" s="30"/>
      <c r="F429" s="11"/>
      <c r="I429" s="13"/>
      <c r="J429" s="13"/>
    </row>
    <row r="430" spans="2:10" ht="15" x14ac:dyDescent="0.25">
      <c r="B430" s="10"/>
      <c r="C430" s="7"/>
      <c r="D430" s="30"/>
      <c r="F430" s="11"/>
      <c r="I430" s="13"/>
      <c r="J430" s="13"/>
    </row>
    <row r="431" spans="2:10" ht="15" x14ac:dyDescent="0.25">
      <c r="B431" s="10"/>
      <c r="C431" s="7"/>
      <c r="D431" s="30"/>
      <c r="F431" s="11"/>
      <c r="I431" s="13"/>
      <c r="J431" s="13"/>
    </row>
    <row r="432" spans="2:10" ht="15" x14ac:dyDescent="0.25">
      <c r="B432" s="10"/>
      <c r="C432" s="7"/>
      <c r="D432" s="30"/>
      <c r="F432" s="11"/>
      <c r="I432" s="13"/>
      <c r="J432" s="13"/>
    </row>
    <row r="433" spans="2:10" ht="15" x14ac:dyDescent="0.25">
      <c r="B433" s="10"/>
      <c r="C433" s="7"/>
      <c r="D433" s="30"/>
      <c r="F433" s="11"/>
      <c r="I433" s="13"/>
      <c r="J433" s="13"/>
    </row>
    <row r="434" spans="2:10" ht="15" x14ac:dyDescent="0.25">
      <c r="B434" s="10"/>
      <c r="C434" s="7"/>
      <c r="D434" s="30"/>
      <c r="F434" s="11"/>
      <c r="I434" s="13"/>
      <c r="J434" s="13"/>
    </row>
    <row r="435" spans="2:10" ht="15" x14ac:dyDescent="0.25">
      <c r="B435" s="10"/>
      <c r="C435" s="7"/>
      <c r="D435" s="30"/>
      <c r="F435" s="11"/>
      <c r="I435" s="13"/>
      <c r="J435" s="13"/>
    </row>
    <row r="436" spans="2:10" ht="15" x14ac:dyDescent="0.25">
      <c r="B436" s="10"/>
      <c r="C436" s="7"/>
      <c r="D436" s="30"/>
      <c r="F436" s="11"/>
      <c r="I436" s="13"/>
      <c r="J436" s="13"/>
    </row>
    <row r="437" spans="2:10" ht="15" x14ac:dyDescent="0.25">
      <c r="B437" s="10"/>
      <c r="C437" s="7"/>
      <c r="D437" s="30"/>
      <c r="F437" s="11"/>
      <c r="I437" s="13"/>
      <c r="J437" s="13"/>
    </row>
    <row r="438" spans="2:10" ht="15" x14ac:dyDescent="0.25">
      <c r="B438" s="10"/>
      <c r="C438" s="7"/>
      <c r="D438" s="30"/>
      <c r="F438" s="11"/>
      <c r="I438" s="13"/>
      <c r="J438" s="13"/>
    </row>
    <row r="439" spans="2:10" ht="15" x14ac:dyDescent="0.25">
      <c r="B439" s="10"/>
      <c r="C439" s="7"/>
      <c r="D439" s="30"/>
      <c r="F439" s="11"/>
      <c r="I439" s="13"/>
      <c r="J439" s="13"/>
    </row>
    <row r="440" spans="2:10" ht="15" x14ac:dyDescent="0.25">
      <c r="B440" s="10"/>
      <c r="C440" s="7"/>
      <c r="D440" s="30"/>
      <c r="F440" s="11"/>
      <c r="I440" s="13"/>
      <c r="J440" s="13"/>
    </row>
    <row r="441" spans="2:10" ht="15" x14ac:dyDescent="0.25">
      <c r="B441" s="10"/>
      <c r="C441" s="7"/>
      <c r="D441" s="30"/>
      <c r="F441" s="11"/>
      <c r="I441" s="13"/>
      <c r="J441" s="13"/>
    </row>
    <row r="442" spans="2:10" ht="15" x14ac:dyDescent="0.25">
      <c r="B442" s="10"/>
      <c r="C442" s="7"/>
      <c r="D442" s="30"/>
      <c r="F442" s="11"/>
      <c r="I442" s="13"/>
      <c r="J442" s="13"/>
    </row>
    <row r="443" spans="2:10" ht="15" x14ac:dyDescent="0.25">
      <c r="B443" s="10"/>
      <c r="C443" s="7"/>
      <c r="D443" s="30"/>
      <c r="F443" s="11"/>
      <c r="I443" s="13"/>
      <c r="J443" s="13"/>
    </row>
    <row r="444" spans="2:10" ht="15" x14ac:dyDescent="0.25">
      <c r="B444" s="10"/>
      <c r="C444" s="7"/>
      <c r="D444" s="30"/>
      <c r="F444" s="11"/>
      <c r="I444" s="13"/>
      <c r="J444" s="13"/>
    </row>
    <row r="445" spans="2:10" ht="15" x14ac:dyDescent="0.25">
      <c r="B445" s="10"/>
      <c r="C445" s="7"/>
      <c r="D445" s="30"/>
      <c r="F445" s="11"/>
      <c r="I445" s="13"/>
      <c r="J445" s="13"/>
    </row>
    <row r="446" spans="2:10" ht="15" x14ac:dyDescent="0.25">
      <c r="B446" s="10"/>
      <c r="C446" s="7"/>
      <c r="D446" s="30"/>
      <c r="F446" s="11"/>
      <c r="I446" s="13"/>
      <c r="J446" s="13"/>
    </row>
    <row r="447" spans="2:10" ht="15" x14ac:dyDescent="0.25">
      <c r="B447" s="10"/>
      <c r="C447" s="7"/>
      <c r="D447" s="30"/>
      <c r="F447" s="11"/>
      <c r="I447" s="13"/>
      <c r="J447" s="13"/>
    </row>
    <row r="448" spans="2:10" ht="15" x14ac:dyDescent="0.25">
      <c r="B448" s="10"/>
      <c r="C448" s="7"/>
      <c r="D448" s="30"/>
      <c r="F448" s="11"/>
      <c r="I448" s="13"/>
      <c r="J448" s="13"/>
    </row>
    <row r="449" spans="2:10" ht="15" x14ac:dyDescent="0.25">
      <c r="B449" s="10"/>
      <c r="C449" s="7"/>
      <c r="D449" s="30"/>
      <c r="F449" s="11"/>
      <c r="I449" s="13"/>
      <c r="J449" s="13"/>
    </row>
    <row r="450" spans="2:10" ht="15" x14ac:dyDescent="0.25">
      <c r="B450" s="10"/>
      <c r="C450" s="7"/>
      <c r="D450" s="30"/>
      <c r="F450" s="11"/>
      <c r="I450" s="13"/>
      <c r="J450" s="13"/>
    </row>
    <row r="451" spans="2:10" ht="15" x14ac:dyDescent="0.25">
      <c r="B451" s="10"/>
      <c r="C451" s="7"/>
      <c r="D451" s="30"/>
      <c r="F451" s="11"/>
      <c r="I451" s="13"/>
      <c r="J451" s="13"/>
    </row>
    <row r="452" spans="2:10" ht="15" x14ac:dyDescent="0.25">
      <c r="B452" s="10"/>
      <c r="C452" s="7"/>
      <c r="D452" s="30"/>
      <c r="F452" s="11"/>
      <c r="I452" s="13"/>
      <c r="J452" s="13"/>
    </row>
    <row r="453" spans="2:10" ht="15" x14ac:dyDescent="0.25">
      <c r="B453" s="10"/>
      <c r="C453" s="7"/>
      <c r="D453" s="30"/>
      <c r="F453" s="11"/>
      <c r="I453" s="13"/>
      <c r="J453" s="13"/>
    </row>
    <row r="454" spans="2:10" ht="15" x14ac:dyDescent="0.25">
      <c r="B454" s="10"/>
      <c r="C454" s="7"/>
      <c r="D454" s="30"/>
      <c r="F454" s="11"/>
      <c r="I454" s="13"/>
      <c r="J454" s="13"/>
    </row>
    <row r="455" spans="2:10" ht="15" x14ac:dyDescent="0.25">
      <c r="B455" s="10"/>
      <c r="C455" s="7"/>
      <c r="D455" s="30"/>
      <c r="F455" s="11"/>
      <c r="I455" s="13"/>
      <c r="J455" s="13"/>
    </row>
    <row r="456" spans="2:10" ht="15" x14ac:dyDescent="0.25">
      <c r="B456" s="10"/>
      <c r="C456" s="7"/>
      <c r="D456" s="30"/>
      <c r="F456" s="11"/>
      <c r="I456" s="13"/>
      <c r="J456" s="13"/>
    </row>
    <row r="457" spans="2:10" ht="15" x14ac:dyDescent="0.25">
      <c r="B457" s="10"/>
      <c r="C457" s="7"/>
      <c r="D457" s="30"/>
      <c r="F457" s="11"/>
      <c r="I457" s="13"/>
      <c r="J457" s="13"/>
    </row>
    <row r="458" spans="2:10" ht="15" x14ac:dyDescent="0.25">
      <c r="B458" s="10"/>
      <c r="C458" s="7"/>
      <c r="D458" s="30"/>
      <c r="F458" s="11"/>
      <c r="I458" s="13"/>
      <c r="J458" s="13"/>
    </row>
    <row r="459" spans="2:10" ht="15" x14ac:dyDescent="0.25">
      <c r="B459" s="10"/>
      <c r="C459" s="7"/>
      <c r="D459" s="30"/>
      <c r="F459" s="11"/>
      <c r="I459" s="13"/>
      <c r="J459" s="13"/>
    </row>
    <row r="460" spans="2:10" ht="15" x14ac:dyDescent="0.25">
      <c r="B460" s="10"/>
      <c r="C460" s="7"/>
      <c r="D460" s="30"/>
      <c r="F460" s="11"/>
      <c r="I460" s="13"/>
      <c r="J460" s="13"/>
    </row>
    <row r="461" spans="2:10" ht="15" x14ac:dyDescent="0.25">
      <c r="B461" s="10"/>
      <c r="C461" s="7"/>
      <c r="D461" s="30"/>
      <c r="F461" s="11"/>
      <c r="I461" s="13"/>
      <c r="J461" s="13"/>
    </row>
    <row r="462" spans="2:10" ht="15" x14ac:dyDescent="0.25">
      <c r="B462" s="10"/>
      <c r="C462" s="7"/>
      <c r="D462" s="30"/>
      <c r="F462" s="11"/>
      <c r="I462" s="13"/>
      <c r="J462" s="13"/>
    </row>
    <row r="463" spans="2:10" ht="15" x14ac:dyDescent="0.25">
      <c r="B463" s="10"/>
      <c r="C463" s="7"/>
      <c r="D463" s="30"/>
      <c r="F463" s="11"/>
      <c r="I463" s="13"/>
      <c r="J463" s="13"/>
    </row>
    <row r="464" spans="2:10" ht="15" x14ac:dyDescent="0.25">
      <c r="B464" s="10"/>
      <c r="C464" s="7"/>
      <c r="D464" s="30"/>
      <c r="F464" s="11"/>
      <c r="I464" s="13"/>
      <c r="J464" s="13"/>
    </row>
    <row r="465" spans="2:10" ht="15" x14ac:dyDescent="0.25">
      <c r="B465" s="10"/>
      <c r="C465" s="7"/>
      <c r="D465" s="30"/>
      <c r="F465" s="11"/>
      <c r="I465" s="13"/>
      <c r="J465" s="13"/>
    </row>
    <row r="466" spans="2:10" ht="15" x14ac:dyDescent="0.25">
      <c r="B466" s="10"/>
      <c r="C466" s="7"/>
      <c r="D466" s="30"/>
      <c r="F466" s="11"/>
      <c r="I466" s="13"/>
      <c r="J466" s="13"/>
    </row>
    <row r="467" spans="2:10" ht="15" x14ac:dyDescent="0.25">
      <c r="B467" s="10"/>
      <c r="C467" s="7"/>
      <c r="D467" s="30"/>
      <c r="F467" s="11"/>
      <c r="I467" s="13"/>
      <c r="J467" s="13"/>
    </row>
    <row r="468" spans="2:10" ht="15" x14ac:dyDescent="0.25">
      <c r="B468" s="10"/>
      <c r="C468" s="7"/>
      <c r="D468" s="30"/>
      <c r="F468" s="11"/>
      <c r="I468" s="13"/>
      <c r="J468" s="13"/>
    </row>
    <row r="469" spans="2:10" ht="15" x14ac:dyDescent="0.25">
      <c r="B469" s="10"/>
      <c r="C469" s="7"/>
      <c r="D469" s="30"/>
      <c r="F469" s="11"/>
      <c r="I469" s="13"/>
      <c r="J469" s="13"/>
    </row>
    <row r="470" spans="2:10" ht="15" x14ac:dyDescent="0.25">
      <c r="B470" s="10"/>
      <c r="C470" s="7"/>
      <c r="D470" s="30"/>
      <c r="F470" s="11"/>
      <c r="I470" s="13"/>
      <c r="J470" s="13"/>
    </row>
    <row r="471" spans="2:10" ht="15" x14ac:dyDescent="0.25">
      <c r="B471" s="10"/>
      <c r="C471" s="7"/>
      <c r="D471" s="30"/>
      <c r="F471" s="11"/>
      <c r="I471" s="13"/>
      <c r="J471" s="13"/>
    </row>
    <row r="472" spans="2:10" ht="15" x14ac:dyDescent="0.25">
      <c r="B472" s="10"/>
      <c r="C472" s="7"/>
      <c r="D472" s="30"/>
      <c r="F472" s="11"/>
      <c r="I472" s="13"/>
      <c r="J472" s="13"/>
    </row>
    <row r="473" spans="2:10" ht="15" x14ac:dyDescent="0.25">
      <c r="B473" s="10"/>
      <c r="C473" s="7"/>
      <c r="D473" s="30"/>
      <c r="F473" s="11"/>
      <c r="I473" s="13"/>
      <c r="J473" s="13"/>
    </row>
    <row r="474" spans="2:10" ht="15" x14ac:dyDescent="0.25">
      <c r="B474" s="10"/>
      <c r="C474" s="7"/>
      <c r="D474" s="30"/>
      <c r="F474" s="11"/>
      <c r="I474" s="13"/>
      <c r="J474" s="13"/>
    </row>
    <row r="475" spans="2:10" ht="15" x14ac:dyDescent="0.25">
      <c r="B475" s="10"/>
      <c r="C475" s="7"/>
      <c r="D475" s="30"/>
      <c r="F475" s="11"/>
      <c r="I475" s="13"/>
      <c r="J475" s="13"/>
    </row>
    <row r="476" spans="2:10" ht="15" x14ac:dyDescent="0.25">
      <c r="B476" s="10"/>
      <c r="C476" s="7"/>
      <c r="D476" s="30"/>
      <c r="F476" s="11"/>
      <c r="I476" s="13"/>
      <c r="J476" s="13"/>
    </row>
    <row r="477" spans="2:10" ht="15" x14ac:dyDescent="0.25">
      <c r="B477" s="10"/>
      <c r="C477" s="7"/>
      <c r="D477" s="30"/>
      <c r="F477" s="11"/>
      <c r="I477" s="13"/>
      <c r="J477" s="13"/>
    </row>
    <row r="478" spans="2:10" ht="15" x14ac:dyDescent="0.25">
      <c r="B478" s="10"/>
      <c r="C478" s="7"/>
      <c r="D478" s="30"/>
      <c r="F478" s="11"/>
      <c r="I478" s="13"/>
      <c r="J478" s="13"/>
    </row>
    <row r="479" spans="2:10" ht="15" x14ac:dyDescent="0.25">
      <c r="B479" s="10"/>
      <c r="C479" s="7"/>
      <c r="D479" s="30"/>
      <c r="F479" s="11"/>
      <c r="I479" s="13"/>
      <c r="J479" s="13"/>
    </row>
    <row r="480" spans="2:10" ht="15" x14ac:dyDescent="0.25">
      <c r="B480" s="10"/>
      <c r="C480" s="7"/>
      <c r="D480" s="30"/>
      <c r="F480" s="11"/>
      <c r="I480" s="13"/>
      <c r="J480" s="13"/>
    </row>
    <row r="481" spans="2:10" ht="15" x14ac:dyDescent="0.25">
      <c r="B481" s="10"/>
      <c r="C481" s="7"/>
      <c r="D481" s="30"/>
      <c r="F481" s="11"/>
      <c r="I481" s="13"/>
      <c r="J481" s="13"/>
    </row>
    <row r="482" spans="2:10" ht="15" x14ac:dyDescent="0.25">
      <c r="B482" s="10"/>
      <c r="C482" s="7"/>
      <c r="D482" s="30"/>
      <c r="F482" s="11"/>
      <c r="I482" s="13"/>
      <c r="J482" s="13"/>
    </row>
    <row r="483" spans="2:10" ht="15" x14ac:dyDescent="0.25">
      <c r="B483" s="10"/>
      <c r="C483" s="7"/>
      <c r="D483" s="30"/>
      <c r="F483" s="11"/>
      <c r="I483" s="13"/>
      <c r="J483" s="13"/>
    </row>
    <row r="484" spans="2:10" ht="15" x14ac:dyDescent="0.25">
      <c r="B484" s="10"/>
      <c r="C484" s="7"/>
      <c r="D484" s="30"/>
      <c r="F484" s="11"/>
      <c r="I484" s="13"/>
      <c r="J484" s="13"/>
    </row>
    <row r="485" spans="2:10" ht="15" x14ac:dyDescent="0.25">
      <c r="B485" s="10"/>
      <c r="C485" s="7"/>
      <c r="D485" s="30"/>
      <c r="F485" s="11"/>
      <c r="I485" s="13"/>
      <c r="J485" s="13"/>
    </row>
    <row r="486" spans="2:10" ht="15" x14ac:dyDescent="0.25">
      <c r="B486" s="10"/>
      <c r="C486" s="7"/>
      <c r="D486" s="30"/>
      <c r="F486" s="11"/>
      <c r="I486" s="13"/>
      <c r="J486" s="13"/>
    </row>
    <row r="487" spans="2:10" ht="15" x14ac:dyDescent="0.25">
      <c r="B487" s="10"/>
      <c r="C487" s="7"/>
      <c r="D487" s="30"/>
      <c r="F487" s="11"/>
      <c r="I487" s="13"/>
      <c r="J487" s="13"/>
    </row>
    <row r="488" spans="2:10" ht="15" x14ac:dyDescent="0.25">
      <c r="B488" s="10"/>
      <c r="C488" s="7"/>
      <c r="D488" s="30"/>
      <c r="F488" s="11"/>
      <c r="I488" s="13"/>
      <c r="J488" s="13"/>
    </row>
    <row r="489" spans="2:10" ht="15" x14ac:dyDescent="0.25">
      <c r="B489" s="10"/>
      <c r="C489" s="7"/>
      <c r="D489" s="30"/>
      <c r="F489" s="11"/>
      <c r="I489" s="13"/>
      <c r="J489" s="13"/>
    </row>
    <row r="490" spans="2:10" ht="15" x14ac:dyDescent="0.25">
      <c r="B490" s="10"/>
      <c r="C490" s="7"/>
      <c r="D490" s="30"/>
      <c r="F490" s="11"/>
      <c r="I490" s="13"/>
      <c r="J490" s="13"/>
    </row>
    <row r="491" spans="2:10" ht="15" x14ac:dyDescent="0.25">
      <c r="B491" s="10"/>
      <c r="C491" s="7"/>
      <c r="D491" s="30"/>
      <c r="F491" s="11"/>
      <c r="I491" s="13"/>
      <c r="J491" s="13"/>
    </row>
    <row r="492" spans="2:10" ht="15" x14ac:dyDescent="0.25">
      <c r="B492" s="10"/>
      <c r="C492" s="7"/>
      <c r="D492" s="30"/>
      <c r="F492" s="11"/>
      <c r="I492" s="13"/>
      <c r="J492" s="13"/>
    </row>
    <row r="493" spans="2:10" ht="15" x14ac:dyDescent="0.25">
      <c r="B493" s="10"/>
      <c r="C493" s="7"/>
      <c r="D493" s="30"/>
      <c r="F493" s="11"/>
      <c r="I493" s="13"/>
      <c r="J493" s="13"/>
    </row>
    <row r="494" spans="2:10" ht="15" x14ac:dyDescent="0.25">
      <c r="B494" s="10"/>
      <c r="C494" s="7"/>
      <c r="D494" s="30"/>
      <c r="F494" s="11"/>
      <c r="I494" s="13"/>
      <c r="J494" s="13"/>
    </row>
    <row r="495" spans="2:10" ht="15" x14ac:dyDescent="0.25">
      <c r="B495" s="10"/>
      <c r="C495" s="7"/>
      <c r="D495" s="30"/>
      <c r="F495" s="11"/>
      <c r="I495" s="13"/>
      <c r="J495" s="13"/>
    </row>
    <row r="496" spans="2:10" ht="15" x14ac:dyDescent="0.25">
      <c r="B496" s="10"/>
      <c r="C496" s="7"/>
      <c r="D496" s="30"/>
      <c r="F496" s="11"/>
      <c r="I496" s="13"/>
      <c r="J496" s="13"/>
    </row>
    <row r="497" spans="2:10" ht="15" x14ac:dyDescent="0.25">
      <c r="B497" s="10"/>
      <c r="C497" s="7"/>
      <c r="D497" s="30"/>
      <c r="F497" s="11"/>
      <c r="I497" s="13"/>
      <c r="J497" s="13"/>
    </row>
    <row r="498" spans="2:10" ht="15" x14ac:dyDescent="0.25">
      <c r="B498" s="10"/>
      <c r="C498" s="7"/>
      <c r="D498" s="30"/>
      <c r="F498" s="11"/>
      <c r="I498" s="13"/>
      <c r="J498" s="13"/>
    </row>
    <row r="499" spans="2:10" ht="15" x14ac:dyDescent="0.25">
      <c r="B499" s="10"/>
      <c r="C499" s="7"/>
      <c r="D499" s="30"/>
      <c r="F499" s="11"/>
      <c r="I499" s="13"/>
      <c r="J499" s="13"/>
    </row>
    <row r="500" spans="2:10" ht="15" x14ac:dyDescent="0.25">
      <c r="B500" s="10"/>
      <c r="C500" s="7"/>
      <c r="D500" s="30"/>
      <c r="F500" s="11"/>
      <c r="I500" s="13"/>
      <c r="J500" s="13"/>
    </row>
    <row r="501" spans="2:10" ht="15" x14ac:dyDescent="0.25">
      <c r="B501" s="10"/>
      <c r="C501" s="7"/>
      <c r="D501" s="30"/>
      <c r="F501" s="11"/>
      <c r="I501" s="13"/>
      <c r="J501" s="13"/>
    </row>
    <row r="502" spans="2:10" ht="15" x14ac:dyDescent="0.25">
      <c r="B502" s="10"/>
      <c r="C502" s="7"/>
      <c r="D502" s="30"/>
      <c r="F502" s="11"/>
      <c r="I502" s="13"/>
      <c r="J502" s="13"/>
    </row>
    <row r="503" spans="2:10" ht="15" x14ac:dyDescent="0.25">
      <c r="B503" s="10"/>
      <c r="C503" s="7"/>
      <c r="D503" s="30"/>
      <c r="F503" s="11"/>
      <c r="I503" s="13"/>
      <c r="J503" s="13"/>
    </row>
    <row r="504" spans="2:10" ht="15" x14ac:dyDescent="0.25">
      <c r="B504" s="10"/>
      <c r="D504" s="30"/>
      <c r="F504" s="11"/>
      <c r="I504" s="13"/>
      <c r="J504" s="13"/>
    </row>
    <row r="505" spans="2:10" ht="15" x14ac:dyDescent="0.25">
      <c r="B505" s="10"/>
      <c r="D505" s="30"/>
      <c r="F505" s="11"/>
      <c r="I505" s="13"/>
      <c r="J505" s="13"/>
    </row>
    <row r="506" spans="2:10" ht="15" x14ac:dyDescent="0.25">
      <c r="B506" s="10"/>
      <c r="D506" s="30"/>
      <c r="F506" s="11"/>
      <c r="I506" s="13"/>
      <c r="J506" s="13"/>
    </row>
    <row r="507" spans="2:10" ht="15" x14ac:dyDescent="0.25">
      <c r="B507" s="10"/>
      <c r="D507" s="30"/>
      <c r="F507" s="11"/>
      <c r="I507" s="13"/>
      <c r="J507" s="13"/>
    </row>
    <row r="508" spans="2:10" ht="15" x14ac:dyDescent="0.25">
      <c r="B508" s="10"/>
      <c r="D508" s="30"/>
      <c r="F508" s="11"/>
      <c r="I508" s="13"/>
      <c r="J508" s="13"/>
    </row>
    <row r="509" spans="2:10" ht="15" x14ac:dyDescent="0.25">
      <c r="B509" s="10"/>
      <c r="D509" s="30"/>
      <c r="F509" s="11"/>
      <c r="I509" s="13"/>
      <c r="J509" s="13"/>
    </row>
    <row r="510" spans="2:10" ht="15" x14ac:dyDescent="0.25">
      <c r="B510" s="10"/>
      <c r="D510" s="30"/>
      <c r="F510" s="11"/>
      <c r="I510" s="13"/>
      <c r="J510" s="13"/>
    </row>
    <row r="511" spans="2:10" ht="15" x14ac:dyDescent="0.25">
      <c r="B511" s="10"/>
      <c r="D511" s="30"/>
      <c r="F511" s="11"/>
      <c r="I511" s="13"/>
      <c r="J511" s="13"/>
    </row>
    <row r="512" spans="2:10" ht="15" x14ac:dyDescent="0.25">
      <c r="B512" s="10"/>
      <c r="D512" s="30"/>
      <c r="F512" s="11"/>
      <c r="I512" s="13"/>
      <c r="J512" s="13"/>
    </row>
    <row r="513" spans="2:10" ht="15" x14ac:dyDescent="0.25">
      <c r="B513" s="10"/>
      <c r="D513" s="30"/>
      <c r="F513" s="11"/>
      <c r="I513" s="13"/>
      <c r="J513" s="13"/>
    </row>
    <row r="514" spans="2:10" ht="15" x14ac:dyDescent="0.25">
      <c r="B514" s="10"/>
      <c r="D514" s="30"/>
      <c r="F514" s="11"/>
      <c r="I514" s="13"/>
      <c r="J514" s="13"/>
    </row>
    <row r="515" spans="2:10" ht="15" x14ac:dyDescent="0.25">
      <c r="B515" s="10"/>
      <c r="D515" s="30"/>
      <c r="F515" s="11"/>
      <c r="I515" s="13"/>
      <c r="J515" s="13"/>
    </row>
    <row r="516" spans="2:10" ht="15" x14ac:dyDescent="0.25">
      <c r="B516" s="10"/>
      <c r="D516" s="30"/>
      <c r="F516" s="11"/>
      <c r="I516" s="13"/>
      <c r="J516" s="13"/>
    </row>
    <row r="517" spans="2:10" ht="15" x14ac:dyDescent="0.25">
      <c r="B517" s="10"/>
      <c r="D517" s="30"/>
      <c r="F517" s="11"/>
      <c r="I517" s="13"/>
      <c r="J517" s="13"/>
    </row>
    <row r="518" spans="2:10" ht="15" x14ac:dyDescent="0.25">
      <c r="B518" s="10"/>
      <c r="D518" s="30"/>
      <c r="F518" s="11"/>
      <c r="I518" s="13"/>
      <c r="J518" s="13"/>
    </row>
    <row r="519" spans="2:10" ht="15" x14ac:dyDescent="0.25">
      <c r="B519" s="10"/>
      <c r="D519" s="30"/>
      <c r="F519" s="11"/>
      <c r="I519" s="13"/>
      <c r="J519" s="13"/>
    </row>
    <row r="520" spans="2:10" ht="15" x14ac:dyDescent="0.25">
      <c r="B520" s="10"/>
      <c r="D520" s="30"/>
      <c r="F520" s="11"/>
      <c r="I520" s="13"/>
      <c r="J520" s="13"/>
    </row>
    <row r="521" spans="2:10" ht="15" x14ac:dyDescent="0.25">
      <c r="B521" s="10"/>
      <c r="D521" s="30"/>
      <c r="F521" s="11"/>
      <c r="I521" s="13"/>
      <c r="J521" s="13"/>
    </row>
    <row r="522" spans="2:10" ht="15" x14ac:dyDescent="0.25">
      <c r="B522" s="10"/>
      <c r="D522" s="30"/>
      <c r="F522" s="11"/>
      <c r="I522" s="13"/>
      <c r="J522" s="13"/>
    </row>
    <row r="523" spans="2:10" ht="15" x14ac:dyDescent="0.25">
      <c r="B523" s="10"/>
      <c r="D523" s="30"/>
      <c r="F523" s="11"/>
      <c r="I523" s="13"/>
      <c r="J523" s="13"/>
    </row>
    <row r="524" spans="2:10" ht="15" x14ac:dyDescent="0.25">
      <c r="B524" s="10"/>
      <c r="D524" s="30"/>
      <c r="F524" s="11"/>
      <c r="I524" s="13"/>
      <c r="J524" s="13"/>
    </row>
    <row r="525" spans="2:10" ht="15" x14ac:dyDescent="0.25">
      <c r="B525" s="10"/>
      <c r="D525" s="30"/>
      <c r="F525" s="11"/>
      <c r="I525" s="13"/>
      <c r="J525" s="13"/>
    </row>
    <row r="526" spans="2:10" ht="15" x14ac:dyDescent="0.25">
      <c r="B526" s="10"/>
      <c r="D526" s="30"/>
      <c r="F526" s="11"/>
      <c r="I526" s="13"/>
      <c r="J526" s="13"/>
    </row>
    <row r="527" spans="2:10" ht="15" x14ac:dyDescent="0.25">
      <c r="B527" s="10"/>
      <c r="D527" s="30"/>
      <c r="F527" s="11"/>
      <c r="I527" s="13"/>
      <c r="J527" s="13"/>
    </row>
    <row r="528" spans="2:10" ht="15" x14ac:dyDescent="0.25">
      <c r="B528" s="10"/>
      <c r="D528" s="30"/>
      <c r="F528" s="11"/>
      <c r="I528" s="13"/>
      <c r="J528" s="13"/>
    </row>
    <row r="529" spans="2:10" ht="15" x14ac:dyDescent="0.25">
      <c r="B529" s="10"/>
      <c r="D529" s="30"/>
      <c r="F529" s="11"/>
      <c r="I529" s="13"/>
      <c r="J529" s="13"/>
    </row>
    <row r="530" spans="2:10" ht="15" x14ac:dyDescent="0.25">
      <c r="B530" s="10"/>
      <c r="D530" s="30"/>
      <c r="F530" s="11"/>
      <c r="I530" s="13"/>
      <c r="J530" s="13"/>
    </row>
    <row r="531" spans="2:10" ht="15" x14ac:dyDescent="0.25">
      <c r="B531" s="10"/>
      <c r="D531" s="30"/>
      <c r="F531" s="11"/>
      <c r="I531" s="13"/>
      <c r="J531" s="13"/>
    </row>
    <row r="532" spans="2:10" ht="15" x14ac:dyDescent="0.25">
      <c r="B532" s="10"/>
      <c r="D532" s="30"/>
      <c r="F532" s="11"/>
      <c r="I532" s="13"/>
      <c r="J532" s="13"/>
    </row>
    <row r="533" spans="2:10" ht="15" x14ac:dyDescent="0.25">
      <c r="B533" s="10"/>
      <c r="D533" s="30"/>
      <c r="F533" s="11"/>
      <c r="I533" s="13"/>
      <c r="J533" s="13"/>
    </row>
    <row r="534" spans="2:10" ht="15" x14ac:dyDescent="0.25">
      <c r="B534" s="10"/>
      <c r="D534" s="30"/>
      <c r="F534" s="11"/>
      <c r="I534" s="13"/>
      <c r="J534" s="13"/>
    </row>
    <row r="535" spans="2:10" ht="15" x14ac:dyDescent="0.25">
      <c r="B535" s="10"/>
      <c r="D535" s="30"/>
      <c r="F535" s="11"/>
      <c r="I535" s="13"/>
      <c r="J535" s="13"/>
    </row>
    <row r="536" spans="2:10" ht="15" x14ac:dyDescent="0.25">
      <c r="B536" s="10"/>
      <c r="D536" s="30"/>
      <c r="F536" s="11"/>
      <c r="I536" s="13"/>
      <c r="J536" s="13"/>
    </row>
    <row r="537" spans="2:10" ht="15" x14ac:dyDescent="0.25">
      <c r="B537" s="10"/>
      <c r="D537" s="30"/>
      <c r="F537" s="11"/>
      <c r="I537" s="13"/>
      <c r="J537" s="13"/>
    </row>
    <row r="538" spans="2:10" ht="15" x14ac:dyDescent="0.25">
      <c r="B538" s="10"/>
      <c r="D538" s="30"/>
      <c r="F538" s="11"/>
      <c r="I538" s="13"/>
      <c r="J538" s="13"/>
    </row>
    <row r="539" spans="2:10" ht="15" x14ac:dyDescent="0.25">
      <c r="B539" s="10"/>
      <c r="D539" s="30"/>
      <c r="F539" s="11"/>
      <c r="I539" s="13"/>
      <c r="J539" s="13"/>
    </row>
    <row r="540" spans="2:10" ht="15" x14ac:dyDescent="0.25">
      <c r="B540" s="10"/>
      <c r="D540" s="30"/>
      <c r="F540" s="11"/>
      <c r="I540" s="13"/>
      <c r="J540" s="13"/>
    </row>
    <row r="541" spans="2:10" ht="15" x14ac:dyDescent="0.25">
      <c r="B541" s="10"/>
      <c r="D541" s="30"/>
      <c r="F541" s="11"/>
      <c r="I541" s="13"/>
      <c r="J541" s="13"/>
    </row>
    <row r="542" spans="2:10" ht="15" x14ac:dyDescent="0.25">
      <c r="B542" s="10"/>
      <c r="D542" s="30"/>
      <c r="F542" s="11"/>
      <c r="I542" s="13"/>
      <c r="J542" s="13"/>
    </row>
    <row r="543" spans="2:10" ht="15" x14ac:dyDescent="0.25">
      <c r="B543" s="10"/>
      <c r="D543" s="30"/>
      <c r="F543" s="11"/>
      <c r="I543" s="13"/>
      <c r="J543" s="13"/>
    </row>
    <row r="544" spans="2:10" ht="15" x14ac:dyDescent="0.25">
      <c r="B544" s="10"/>
      <c r="D544" s="30"/>
      <c r="F544" s="11"/>
      <c r="I544" s="13"/>
      <c r="J544" s="13"/>
    </row>
    <row r="545" spans="2:10" ht="15" x14ac:dyDescent="0.25">
      <c r="B545" s="10"/>
      <c r="D545" s="30"/>
      <c r="F545" s="11"/>
      <c r="I545" s="13"/>
      <c r="J545" s="13"/>
    </row>
    <row r="546" spans="2:10" ht="15" x14ac:dyDescent="0.25">
      <c r="B546" s="10"/>
      <c r="D546" s="30"/>
      <c r="F546" s="11"/>
      <c r="I546" s="13"/>
      <c r="J546" s="13"/>
    </row>
    <row r="547" spans="2:10" ht="15" x14ac:dyDescent="0.25">
      <c r="B547" s="10"/>
      <c r="D547" s="30"/>
      <c r="F547" s="11"/>
      <c r="I547" s="13"/>
      <c r="J547" s="13"/>
    </row>
    <row r="548" spans="2:10" ht="15" x14ac:dyDescent="0.25">
      <c r="B548" s="10"/>
      <c r="D548" s="30"/>
      <c r="F548" s="11"/>
      <c r="I548" s="13"/>
      <c r="J548" s="13"/>
    </row>
    <row r="549" spans="2:10" ht="15" x14ac:dyDescent="0.25">
      <c r="B549" s="10"/>
      <c r="D549" s="30"/>
      <c r="F549" s="11"/>
      <c r="I549" s="13"/>
      <c r="J549" s="13"/>
    </row>
    <row r="550" spans="2:10" ht="15" x14ac:dyDescent="0.25">
      <c r="B550" s="10"/>
      <c r="D550" s="30"/>
      <c r="F550" s="11"/>
      <c r="I550" s="13"/>
      <c r="J550" s="13"/>
    </row>
    <row r="551" spans="2:10" ht="15" x14ac:dyDescent="0.25">
      <c r="B551" s="10"/>
      <c r="D551" s="30"/>
      <c r="F551" s="11"/>
      <c r="I551" s="13"/>
      <c r="J551" s="13"/>
    </row>
    <row r="552" spans="2:10" ht="15" x14ac:dyDescent="0.25">
      <c r="B552" s="10"/>
      <c r="D552" s="30"/>
      <c r="F552" s="11"/>
      <c r="I552" s="13"/>
      <c r="J552" s="13"/>
    </row>
    <row r="553" spans="2:10" ht="15" x14ac:dyDescent="0.25">
      <c r="B553" s="10"/>
      <c r="D553" s="30"/>
      <c r="F553" s="11"/>
      <c r="I553" s="13"/>
      <c r="J553" s="13"/>
    </row>
    <row r="554" spans="2:10" ht="15" x14ac:dyDescent="0.25">
      <c r="B554" s="10"/>
      <c r="D554" s="30"/>
      <c r="F554" s="11"/>
      <c r="I554" s="13"/>
      <c r="J554" s="13"/>
    </row>
    <row r="555" spans="2:10" ht="15" x14ac:dyDescent="0.25">
      <c r="B555" s="10"/>
      <c r="D555" s="30"/>
      <c r="F555" s="11"/>
      <c r="I555" s="13"/>
      <c r="J555" s="13"/>
    </row>
    <row r="556" spans="2:10" ht="15" x14ac:dyDescent="0.25">
      <c r="B556" s="10"/>
      <c r="D556" s="30"/>
      <c r="F556" s="11"/>
      <c r="I556" s="13"/>
      <c r="J556" s="13"/>
    </row>
    <row r="557" spans="2:10" ht="15" x14ac:dyDescent="0.25">
      <c r="B557" s="10"/>
      <c r="D557" s="30"/>
      <c r="F557" s="11"/>
      <c r="I557" s="13"/>
      <c r="J557" s="13"/>
    </row>
    <row r="558" spans="2:10" ht="15" x14ac:dyDescent="0.25">
      <c r="B558" s="10"/>
      <c r="D558" s="30"/>
      <c r="F558" s="11"/>
      <c r="I558" s="13"/>
      <c r="J558" s="13"/>
    </row>
    <row r="559" spans="2:10" ht="15" x14ac:dyDescent="0.25">
      <c r="B559" s="10"/>
      <c r="D559" s="30"/>
      <c r="F559" s="11"/>
      <c r="I559" s="13"/>
      <c r="J559" s="13"/>
    </row>
    <row r="560" spans="2:10" ht="15" x14ac:dyDescent="0.25">
      <c r="B560" s="10"/>
      <c r="D560" s="30"/>
      <c r="F560" s="11"/>
      <c r="I560" s="13"/>
      <c r="J560" s="13"/>
    </row>
    <row r="561" spans="2:10" ht="15" x14ac:dyDescent="0.25">
      <c r="B561" s="10"/>
      <c r="D561" s="30"/>
      <c r="F561" s="11"/>
      <c r="I561" s="13"/>
      <c r="J561" s="13"/>
    </row>
    <row r="562" spans="2:10" ht="15" x14ac:dyDescent="0.25">
      <c r="B562" s="10"/>
      <c r="D562" s="30"/>
      <c r="F562" s="11"/>
      <c r="I562" s="13"/>
      <c r="J562" s="13"/>
    </row>
    <row r="563" spans="2:10" ht="15" x14ac:dyDescent="0.25">
      <c r="B563" s="10"/>
      <c r="D563" s="30"/>
      <c r="F563" s="11"/>
      <c r="I563" s="13"/>
      <c r="J563" s="13"/>
    </row>
    <row r="564" spans="2:10" ht="15" x14ac:dyDescent="0.25">
      <c r="B564" s="10"/>
      <c r="D564" s="30"/>
      <c r="F564" s="11"/>
      <c r="I564" s="13"/>
      <c r="J564" s="13"/>
    </row>
    <row r="565" spans="2:10" ht="15" x14ac:dyDescent="0.25">
      <c r="B565" s="10"/>
      <c r="D565" s="30"/>
      <c r="F565" s="11"/>
      <c r="I565" s="13"/>
      <c r="J565" s="13"/>
    </row>
    <row r="566" spans="2:10" ht="15" x14ac:dyDescent="0.25">
      <c r="B566" s="10"/>
      <c r="D566" s="30"/>
      <c r="F566" s="11"/>
      <c r="I566" s="13"/>
      <c r="J566" s="13"/>
    </row>
    <row r="567" spans="2:10" ht="15" x14ac:dyDescent="0.25">
      <c r="B567" s="10"/>
      <c r="D567" s="30"/>
      <c r="F567" s="11"/>
      <c r="I567" s="13"/>
      <c r="J567" s="13"/>
    </row>
    <row r="568" spans="2:10" ht="15" x14ac:dyDescent="0.25">
      <c r="B568" s="10"/>
      <c r="D568" s="30"/>
      <c r="F568" s="11"/>
      <c r="I568" s="13"/>
      <c r="J568" s="13"/>
    </row>
    <row r="569" spans="2:10" ht="15" x14ac:dyDescent="0.25">
      <c r="B569" s="10"/>
      <c r="D569" s="30"/>
      <c r="F569" s="11"/>
      <c r="I569" s="13"/>
      <c r="J569" s="13"/>
    </row>
    <row r="570" spans="2:10" ht="15" x14ac:dyDescent="0.25">
      <c r="B570" s="10"/>
      <c r="D570" s="30"/>
      <c r="F570" s="11"/>
      <c r="I570" s="13"/>
    </row>
    <row r="571" spans="2:10" ht="15" x14ac:dyDescent="0.25">
      <c r="B571" s="10"/>
      <c r="F571" s="11"/>
      <c r="I571" s="13"/>
    </row>
    <row r="572" spans="2:10" ht="15" x14ac:dyDescent="0.25">
      <c r="B572" s="10"/>
      <c r="F572" s="11"/>
      <c r="I572" s="13"/>
    </row>
    <row r="573" spans="2:10" ht="15" x14ac:dyDescent="0.25">
      <c r="B573" s="10"/>
      <c r="F573" s="11"/>
      <c r="I573" s="13"/>
    </row>
    <row r="574" spans="2:10" ht="15" x14ac:dyDescent="0.25">
      <c r="B574" s="10"/>
      <c r="F574" s="11"/>
      <c r="I574" s="13"/>
    </row>
    <row r="575" spans="2:10" ht="15" x14ac:dyDescent="0.25">
      <c r="B575" s="10"/>
      <c r="F575" s="11"/>
      <c r="I575" s="13"/>
    </row>
    <row r="576" spans="2:10" ht="15" x14ac:dyDescent="0.25">
      <c r="B576" s="10"/>
      <c r="F576" s="11"/>
      <c r="I576" s="13"/>
    </row>
    <row r="577" spans="2:9" ht="15" x14ac:dyDescent="0.25">
      <c r="B577" s="10"/>
      <c r="F577" s="11"/>
      <c r="I577" s="13"/>
    </row>
    <row r="578" spans="2:9" ht="15" x14ac:dyDescent="0.25">
      <c r="B578" s="10"/>
      <c r="F578" s="11"/>
      <c r="I578" s="13"/>
    </row>
    <row r="579" spans="2:9" ht="15" x14ac:dyDescent="0.25">
      <c r="B579" s="10"/>
      <c r="F579" s="11"/>
      <c r="I579" s="13"/>
    </row>
    <row r="580" spans="2:9" ht="15" x14ac:dyDescent="0.25">
      <c r="B580" s="10"/>
      <c r="F580" s="11"/>
      <c r="I580" s="13"/>
    </row>
    <row r="581" spans="2:9" ht="15" x14ac:dyDescent="0.25">
      <c r="B581" s="10"/>
      <c r="F581" s="11"/>
      <c r="I581" s="13"/>
    </row>
    <row r="582" spans="2:9" ht="15" x14ac:dyDescent="0.25">
      <c r="B582" s="10"/>
      <c r="F582" s="11"/>
      <c r="I582" s="13"/>
    </row>
    <row r="583" spans="2:9" ht="15" x14ac:dyDescent="0.25">
      <c r="B583" s="10"/>
      <c r="F583" s="11"/>
      <c r="I583" s="13"/>
    </row>
    <row r="584" spans="2:9" ht="15" x14ac:dyDescent="0.25">
      <c r="B584" s="10"/>
      <c r="F584" s="11"/>
      <c r="I584" s="13"/>
    </row>
    <row r="585" spans="2:9" ht="15" x14ac:dyDescent="0.25">
      <c r="B585" s="10"/>
      <c r="F585" s="11"/>
      <c r="I585" s="13"/>
    </row>
    <row r="586" spans="2:9" ht="15" x14ac:dyDescent="0.25">
      <c r="B586" s="10"/>
      <c r="F586" s="11"/>
      <c r="I586" s="13"/>
    </row>
    <row r="587" spans="2:9" ht="15" x14ac:dyDescent="0.25">
      <c r="B587" s="10"/>
      <c r="F587" s="11"/>
      <c r="I587" s="13"/>
    </row>
    <row r="588" spans="2:9" ht="15" x14ac:dyDescent="0.25">
      <c r="B588" s="10"/>
      <c r="F588" s="11"/>
      <c r="I588" s="13"/>
    </row>
    <row r="589" spans="2:9" ht="15" x14ac:dyDescent="0.25">
      <c r="B589" s="10"/>
      <c r="F589" s="11"/>
      <c r="I589" s="13"/>
    </row>
    <row r="590" spans="2:9" ht="15" x14ac:dyDescent="0.25">
      <c r="B590" s="10"/>
      <c r="F590" s="11"/>
      <c r="I590" s="13"/>
    </row>
    <row r="591" spans="2:9" ht="15" x14ac:dyDescent="0.25">
      <c r="B591" s="10"/>
      <c r="F591" s="11"/>
      <c r="I591" s="13"/>
    </row>
    <row r="592" spans="2:9" ht="15" x14ac:dyDescent="0.25">
      <c r="B592" s="10"/>
      <c r="F592" s="11"/>
      <c r="I592" s="13"/>
    </row>
    <row r="593" spans="2:9" ht="15" x14ac:dyDescent="0.25">
      <c r="B593" s="10"/>
      <c r="F593" s="11"/>
      <c r="I593" s="13"/>
    </row>
    <row r="594" spans="2:9" ht="15" x14ac:dyDescent="0.25">
      <c r="B594" s="10"/>
      <c r="F594" s="11"/>
      <c r="I594" s="13"/>
    </row>
    <row r="595" spans="2:9" ht="15" x14ac:dyDescent="0.25">
      <c r="B595" s="10"/>
      <c r="F595" s="11"/>
      <c r="I595" s="13"/>
    </row>
    <row r="596" spans="2:9" ht="15" x14ac:dyDescent="0.25">
      <c r="B596" s="10"/>
      <c r="F596" s="11"/>
      <c r="I596" s="13"/>
    </row>
    <row r="597" spans="2:9" ht="15" x14ac:dyDescent="0.25">
      <c r="B597" s="10"/>
      <c r="F597" s="11"/>
      <c r="I597" s="13"/>
    </row>
    <row r="598" spans="2:9" ht="15" x14ac:dyDescent="0.25">
      <c r="B598" s="10"/>
      <c r="F598" s="11"/>
      <c r="I598" s="13"/>
    </row>
    <row r="599" spans="2:9" ht="15" x14ac:dyDescent="0.25">
      <c r="B599" s="10"/>
      <c r="F599" s="11"/>
      <c r="I599" s="13"/>
    </row>
    <row r="600" spans="2:9" ht="15" x14ac:dyDescent="0.25">
      <c r="B600" s="10"/>
      <c r="F600" s="11"/>
      <c r="I600" s="13"/>
    </row>
    <row r="601" spans="2:9" ht="15" x14ac:dyDescent="0.25">
      <c r="B601" s="10"/>
      <c r="F601" s="11"/>
      <c r="I601" s="13"/>
    </row>
    <row r="602" spans="2:9" ht="15" x14ac:dyDescent="0.25">
      <c r="B602" s="10"/>
      <c r="F602" s="11"/>
      <c r="I602" s="13"/>
    </row>
    <row r="603" spans="2:9" ht="15" x14ac:dyDescent="0.25">
      <c r="B603" s="10"/>
      <c r="F603" s="11"/>
      <c r="I603" s="13"/>
    </row>
    <row r="604" spans="2:9" ht="15" x14ac:dyDescent="0.25">
      <c r="B604" s="10"/>
      <c r="F604" s="11"/>
      <c r="I604" s="13"/>
    </row>
    <row r="605" spans="2:9" ht="15" x14ac:dyDescent="0.25">
      <c r="B605" s="10"/>
      <c r="F605" s="11"/>
      <c r="I605" s="13"/>
    </row>
    <row r="606" spans="2:9" ht="15" x14ac:dyDescent="0.25">
      <c r="B606" s="10"/>
      <c r="F606" s="11"/>
      <c r="I606" s="13"/>
    </row>
    <row r="607" spans="2:9" ht="15" x14ac:dyDescent="0.25">
      <c r="B607" s="10"/>
      <c r="F607" s="11"/>
      <c r="I607" s="13"/>
    </row>
    <row r="608" spans="2:9" ht="15" x14ac:dyDescent="0.25">
      <c r="B608" s="10"/>
      <c r="F608" s="11"/>
      <c r="I608" s="13"/>
    </row>
    <row r="609" spans="2:9" ht="15" x14ac:dyDescent="0.25">
      <c r="B609" s="10"/>
      <c r="F609" s="11"/>
      <c r="I609" s="13"/>
    </row>
    <row r="610" spans="2:9" ht="15" x14ac:dyDescent="0.25">
      <c r="B610" s="10"/>
      <c r="F610" s="11"/>
      <c r="I610" s="13"/>
    </row>
    <row r="611" spans="2:9" ht="15" x14ac:dyDescent="0.25">
      <c r="B611" s="10"/>
      <c r="F611" s="11"/>
      <c r="I611" s="13"/>
    </row>
    <row r="612" spans="2:9" ht="15" x14ac:dyDescent="0.25">
      <c r="B612" s="10"/>
      <c r="F612" s="11"/>
      <c r="I612" s="13"/>
    </row>
    <row r="613" spans="2:9" ht="15" x14ac:dyDescent="0.25">
      <c r="B613" s="10"/>
      <c r="F613" s="11"/>
      <c r="I613" s="13"/>
    </row>
    <row r="614" spans="2:9" ht="15" x14ac:dyDescent="0.25">
      <c r="B614" s="10"/>
      <c r="F614" s="11"/>
      <c r="I614" s="13"/>
    </row>
    <row r="615" spans="2:9" ht="15" x14ac:dyDescent="0.25">
      <c r="B615" s="10"/>
      <c r="F615" s="11"/>
      <c r="I615" s="13"/>
    </row>
    <row r="616" spans="2:9" ht="15" x14ac:dyDescent="0.25">
      <c r="B616" s="10"/>
      <c r="F616" s="11"/>
      <c r="I616" s="13"/>
    </row>
    <row r="617" spans="2:9" ht="15" x14ac:dyDescent="0.25">
      <c r="B617" s="10"/>
      <c r="F617" s="11"/>
      <c r="I617" s="13"/>
    </row>
    <row r="618" spans="2:9" ht="15" x14ac:dyDescent="0.25">
      <c r="B618" s="10"/>
      <c r="F618" s="11"/>
      <c r="I618" s="13"/>
    </row>
    <row r="619" spans="2:9" ht="15" x14ac:dyDescent="0.25">
      <c r="B619" s="10"/>
      <c r="F619" s="11"/>
      <c r="I619" s="13"/>
    </row>
    <row r="620" spans="2:9" ht="15" x14ac:dyDescent="0.25">
      <c r="B620" s="10"/>
      <c r="F620" s="11"/>
      <c r="I620" s="13"/>
    </row>
    <row r="621" spans="2:9" ht="15" x14ac:dyDescent="0.25">
      <c r="B621" s="10"/>
      <c r="F621" s="11"/>
      <c r="I621" s="13"/>
    </row>
    <row r="622" spans="2:9" ht="15" x14ac:dyDescent="0.25">
      <c r="B622" s="10"/>
      <c r="F622" s="11"/>
      <c r="I622" s="13"/>
    </row>
    <row r="623" spans="2:9" ht="15" x14ac:dyDescent="0.25">
      <c r="B623" s="10"/>
      <c r="F623" s="11"/>
      <c r="I623" s="13"/>
    </row>
    <row r="624" spans="2:9" ht="15" x14ac:dyDescent="0.25">
      <c r="B624" s="10"/>
      <c r="F624" s="11"/>
      <c r="I624" s="13"/>
    </row>
    <row r="625" spans="2:9" ht="15" x14ac:dyDescent="0.25">
      <c r="B625" s="10"/>
      <c r="F625" s="11"/>
      <c r="I625" s="13"/>
    </row>
    <row r="626" spans="2:9" ht="15" x14ac:dyDescent="0.25">
      <c r="B626" s="10"/>
      <c r="F626" s="11"/>
      <c r="I626" s="13"/>
    </row>
    <row r="627" spans="2:9" ht="15" x14ac:dyDescent="0.25">
      <c r="B627" s="10"/>
      <c r="I627" s="13"/>
    </row>
    <row r="628" spans="2:9" ht="15" x14ac:dyDescent="0.25">
      <c r="B628" s="10"/>
      <c r="I628" s="13"/>
    </row>
    <row r="629" spans="2:9" ht="15" x14ac:dyDescent="0.25">
      <c r="B629" s="10"/>
      <c r="I629" s="13"/>
    </row>
    <row r="630" spans="2:9" ht="15" x14ac:dyDescent="0.25">
      <c r="B630" s="10"/>
      <c r="I630" s="13"/>
    </row>
    <row r="631" spans="2:9" ht="15" x14ac:dyDescent="0.25">
      <c r="B631" s="10"/>
      <c r="I631" s="13"/>
    </row>
    <row r="632" spans="2:9" ht="15" x14ac:dyDescent="0.25">
      <c r="B632" s="10"/>
      <c r="I632" s="13"/>
    </row>
    <row r="633" spans="2:9" ht="15" x14ac:dyDescent="0.25">
      <c r="B633" s="10"/>
      <c r="I633" s="13"/>
    </row>
    <row r="634" spans="2:9" ht="15" x14ac:dyDescent="0.25">
      <c r="I634" s="13"/>
    </row>
    <row r="635" spans="2:9" ht="15" x14ac:dyDescent="0.25">
      <c r="I635" s="13"/>
    </row>
    <row r="636" spans="2:9" ht="15" x14ac:dyDescent="0.25">
      <c r="I636" s="13"/>
    </row>
    <row r="637" spans="2:9" ht="15" x14ac:dyDescent="0.25">
      <c r="I637" s="13"/>
    </row>
    <row r="638" spans="2:9" ht="15" x14ac:dyDescent="0.25">
      <c r="I638" s="13"/>
    </row>
    <row r="639" spans="2:9" ht="15" x14ac:dyDescent="0.25">
      <c r="I639" s="13"/>
    </row>
    <row r="640" spans="2:9" ht="15" x14ac:dyDescent="0.25">
      <c r="I640" s="13"/>
    </row>
    <row r="641" spans="9:9" ht="15" x14ac:dyDescent="0.25">
      <c r="I641" s="13"/>
    </row>
    <row r="642" spans="9:9" ht="15" x14ac:dyDescent="0.25">
      <c r="I642" s="13"/>
    </row>
    <row r="643" spans="9:9" ht="15" x14ac:dyDescent="0.25">
      <c r="I643" s="13"/>
    </row>
    <row r="644" spans="9:9" ht="15" x14ac:dyDescent="0.25">
      <c r="I644" s="13"/>
    </row>
    <row r="645" spans="9:9" ht="15" x14ac:dyDescent="0.25">
      <c r="I645" s="13"/>
    </row>
    <row r="646" spans="9:9" ht="15" x14ac:dyDescent="0.25">
      <c r="I646" s="13"/>
    </row>
    <row r="647" spans="9:9" ht="15" x14ac:dyDescent="0.25">
      <c r="I647" s="13"/>
    </row>
    <row r="648" spans="9:9" ht="15" x14ac:dyDescent="0.25">
      <c r="I648" s="13"/>
    </row>
    <row r="649" spans="9:9" ht="15" x14ac:dyDescent="0.25">
      <c r="I649" s="13"/>
    </row>
    <row r="650" spans="9:9" ht="15" x14ac:dyDescent="0.25">
      <c r="I650" s="13"/>
    </row>
    <row r="651" spans="9:9" ht="15" x14ac:dyDescent="0.25">
      <c r="I651" s="13"/>
    </row>
    <row r="652" spans="9:9" ht="15" x14ac:dyDescent="0.25">
      <c r="I652" s="13"/>
    </row>
    <row r="653" spans="9:9" ht="15" x14ac:dyDescent="0.25">
      <c r="I653" s="13"/>
    </row>
    <row r="654" spans="9:9" ht="15" x14ac:dyDescent="0.25">
      <c r="I654" s="13"/>
    </row>
    <row r="655" spans="9:9" ht="15" x14ac:dyDescent="0.25">
      <c r="I655" s="13"/>
    </row>
    <row r="656" spans="9:9" ht="15" x14ac:dyDescent="0.25">
      <c r="I656" s="13"/>
    </row>
    <row r="657" spans="9:9" ht="15" x14ac:dyDescent="0.25">
      <c r="I657" s="13"/>
    </row>
    <row r="658" spans="9:9" ht="15" x14ac:dyDescent="0.25">
      <c r="I658" s="13"/>
    </row>
    <row r="659" spans="9:9" ht="15" x14ac:dyDescent="0.25">
      <c r="I659" s="13"/>
    </row>
    <row r="660" spans="9:9" ht="15" x14ac:dyDescent="0.25">
      <c r="I660" s="13"/>
    </row>
    <row r="661" spans="9:9" ht="15" x14ac:dyDescent="0.25">
      <c r="I661" s="13"/>
    </row>
    <row r="662" spans="9:9" ht="15" x14ac:dyDescent="0.25">
      <c r="I662" s="13"/>
    </row>
    <row r="663" spans="9:9" ht="15" x14ac:dyDescent="0.25">
      <c r="I663" s="13"/>
    </row>
    <row r="664" spans="9:9" ht="15" x14ac:dyDescent="0.25">
      <c r="I664" s="13"/>
    </row>
    <row r="665" spans="9:9" ht="15" x14ac:dyDescent="0.25">
      <c r="I665" s="13"/>
    </row>
    <row r="666" spans="9:9" ht="15" x14ac:dyDescent="0.25">
      <c r="I666" s="13"/>
    </row>
    <row r="667" spans="9:9" ht="15" x14ac:dyDescent="0.25">
      <c r="I667" s="13"/>
    </row>
    <row r="668" spans="9:9" ht="15" x14ac:dyDescent="0.25">
      <c r="I668" s="13"/>
    </row>
    <row r="669" spans="9:9" ht="15" x14ac:dyDescent="0.25">
      <c r="I669" s="13"/>
    </row>
    <row r="670" spans="9:9" ht="15" x14ac:dyDescent="0.25">
      <c r="I670" s="13"/>
    </row>
    <row r="671" spans="9:9" ht="15" x14ac:dyDescent="0.25">
      <c r="I671" s="13"/>
    </row>
    <row r="672" spans="9:9" ht="15" x14ac:dyDescent="0.25">
      <c r="I672" s="13"/>
    </row>
    <row r="673" spans="9:9" ht="15" x14ac:dyDescent="0.25">
      <c r="I673" s="13"/>
    </row>
    <row r="674" spans="9:9" ht="15" x14ac:dyDescent="0.25">
      <c r="I674" s="13"/>
    </row>
    <row r="675" spans="9:9" ht="15" x14ac:dyDescent="0.25">
      <c r="I675" s="13"/>
    </row>
  </sheetData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909"/>
  <sheetViews>
    <sheetView tabSelected="1" zoomScale="85" zoomScaleNormal="85" workbookViewId="0">
      <selection activeCell="F1" sqref="F1"/>
    </sheetView>
  </sheetViews>
  <sheetFormatPr defaultRowHeight="15" x14ac:dyDescent="0.25"/>
  <cols>
    <col min="1" max="1" width="36.28515625" style="14" customWidth="1"/>
    <col min="2" max="2" width="15" style="85" hidden="1" customWidth="1"/>
    <col min="3" max="3" width="14.42578125" style="85" hidden="1" customWidth="1"/>
    <col min="4" max="4" width="38.28515625" style="85" customWidth="1"/>
    <col min="5" max="5" width="68" style="85" customWidth="1"/>
    <col min="6" max="6" width="15.28515625" style="86" customWidth="1"/>
    <col min="7" max="7" width="17.7109375" style="194" customWidth="1"/>
    <col min="8" max="8" width="19.42578125" style="194" customWidth="1"/>
    <col min="9" max="11" width="9.7109375" customWidth="1"/>
    <col min="12" max="12" width="16.140625" customWidth="1"/>
    <col min="13" max="13" width="59.7109375" customWidth="1"/>
    <col min="14" max="14" width="3.140625" customWidth="1"/>
    <col min="17" max="1018" width="9.7109375" customWidth="1"/>
  </cols>
  <sheetData>
    <row r="1" spans="1:14" ht="15" customHeight="1" x14ac:dyDescent="0.3">
      <c r="A1" s="1" t="s">
        <v>0</v>
      </c>
      <c r="B1" s="60" t="s">
        <v>1</v>
      </c>
      <c r="C1" s="61" t="s">
        <v>268</v>
      </c>
      <c r="D1" s="62" t="s">
        <v>2</v>
      </c>
      <c r="E1" s="62" t="s">
        <v>3</v>
      </c>
      <c r="F1" s="63" t="s">
        <v>9</v>
      </c>
      <c r="G1" s="63" t="s">
        <v>269</v>
      </c>
      <c r="H1" s="63" t="s">
        <v>270</v>
      </c>
    </row>
    <row r="2" spans="1:14" s="32" customFormat="1" x14ac:dyDescent="0.25">
      <c r="A2" s="7"/>
      <c r="B2" s="8" t="s">
        <v>15</v>
      </c>
      <c r="C2" s="8" t="s">
        <v>15</v>
      </c>
      <c r="D2" s="10" t="s">
        <v>271</v>
      </c>
      <c r="E2" s="64" t="s">
        <v>272</v>
      </c>
      <c r="F2" s="88">
        <v>109.9</v>
      </c>
      <c r="G2" s="195" t="s">
        <v>550</v>
      </c>
      <c r="H2" s="196" t="s">
        <v>274</v>
      </c>
      <c r="I2"/>
      <c r="J2"/>
      <c r="K2"/>
      <c r="L2"/>
      <c r="M2"/>
      <c r="N2"/>
    </row>
    <row r="3" spans="1:14" s="32" customFormat="1" x14ac:dyDescent="0.25">
      <c r="A3" s="7"/>
      <c r="B3" s="10" t="s">
        <v>15</v>
      </c>
      <c r="C3" s="10" t="s">
        <v>15</v>
      </c>
      <c r="D3" s="10" t="s">
        <v>271</v>
      </c>
      <c r="E3" s="66" t="s">
        <v>275</v>
      </c>
      <c r="F3" s="88"/>
      <c r="G3" s="195"/>
      <c r="H3" s="196"/>
      <c r="I3"/>
      <c r="J3"/>
      <c r="K3"/>
      <c r="L3"/>
      <c r="M3"/>
      <c r="N3"/>
    </row>
    <row r="4" spans="1:14" s="32" customFormat="1" x14ac:dyDescent="0.25">
      <c r="A4" s="7"/>
      <c r="B4" s="10" t="s">
        <v>15</v>
      </c>
      <c r="C4" s="10" t="s">
        <v>15</v>
      </c>
      <c r="D4" s="10" t="s">
        <v>271</v>
      </c>
      <c r="E4" s="67" t="s">
        <v>276</v>
      </c>
      <c r="F4" s="88"/>
      <c r="G4" s="195"/>
      <c r="H4" s="196"/>
      <c r="I4"/>
      <c r="J4"/>
      <c r="K4"/>
      <c r="L4"/>
      <c r="M4"/>
      <c r="N4"/>
    </row>
    <row r="5" spans="1:14" s="32" customFormat="1" x14ac:dyDescent="0.25">
      <c r="A5" s="19"/>
      <c r="B5" s="20" t="s">
        <v>15</v>
      </c>
      <c r="C5" s="20" t="s">
        <v>277</v>
      </c>
      <c r="D5" s="20" t="s">
        <v>271</v>
      </c>
      <c r="E5" s="68" t="s">
        <v>278</v>
      </c>
      <c r="F5" s="88"/>
      <c r="G5" s="195"/>
      <c r="H5" s="196"/>
      <c r="I5"/>
      <c r="J5"/>
      <c r="K5"/>
      <c r="L5"/>
      <c r="M5"/>
      <c r="N5"/>
    </row>
    <row r="6" spans="1:14" s="32" customFormat="1" x14ac:dyDescent="0.25">
      <c r="A6" s="7"/>
      <c r="B6" s="8" t="s">
        <v>15</v>
      </c>
      <c r="C6" s="8" t="s">
        <v>15</v>
      </c>
      <c r="D6" s="10" t="s">
        <v>279</v>
      </c>
      <c r="E6" s="67" t="s">
        <v>280</v>
      </c>
      <c r="F6" s="88">
        <v>169.9</v>
      </c>
      <c r="G6" s="196" t="s">
        <v>273</v>
      </c>
      <c r="H6" s="196" t="s">
        <v>273</v>
      </c>
      <c r="I6"/>
      <c r="J6"/>
      <c r="K6"/>
      <c r="L6"/>
      <c r="M6"/>
      <c r="N6"/>
    </row>
    <row r="7" spans="1:14" s="32" customFormat="1" x14ac:dyDescent="0.25">
      <c r="A7" s="7"/>
      <c r="B7" s="10" t="s">
        <v>15</v>
      </c>
      <c r="C7" s="10" t="s">
        <v>15</v>
      </c>
      <c r="D7" s="10" t="s">
        <v>279</v>
      </c>
      <c r="E7" s="67" t="s">
        <v>281</v>
      </c>
      <c r="F7" s="88"/>
      <c r="G7" s="196"/>
      <c r="H7" s="196"/>
      <c r="I7"/>
      <c r="J7"/>
      <c r="K7"/>
      <c r="L7"/>
      <c r="M7"/>
      <c r="N7"/>
    </row>
    <row r="8" spans="1:14" s="32" customFormat="1" x14ac:dyDescent="0.25">
      <c r="A8" s="7"/>
      <c r="B8" s="10" t="s">
        <v>15</v>
      </c>
      <c r="C8" s="10" t="s">
        <v>15</v>
      </c>
      <c r="D8" s="10" t="s">
        <v>279</v>
      </c>
      <c r="E8" s="67" t="s">
        <v>282</v>
      </c>
      <c r="F8" s="88"/>
      <c r="G8" s="196"/>
      <c r="H8" s="196"/>
      <c r="I8"/>
      <c r="J8"/>
      <c r="K8"/>
      <c r="L8"/>
      <c r="M8"/>
      <c r="N8"/>
    </row>
    <row r="9" spans="1:14" s="32" customFormat="1" x14ac:dyDescent="0.25">
      <c r="A9" s="7"/>
      <c r="B9" s="10" t="s">
        <v>15</v>
      </c>
      <c r="C9" s="10" t="s">
        <v>283</v>
      </c>
      <c r="D9" s="10" t="s">
        <v>279</v>
      </c>
      <c r="E9" s="67" t="s">
        <v>284</v>
      </c>
      <c r="F9" s="88"/>
      <c r="G9" s="196"/>
      <c r="H9" s="196"/>
      <c r="I9"/>
      <c r="J9"/>
      <c r="K9"/>
      <c r="L9"/>
      <c r="M9"/>
      <c r="N9"/>
    </row>
    <row r="10" spans="1:14" s="32" customFormat="1" x14ac:dyDescent="0.25">
      <c r="A10" s="19"/>
      <c r="B10" s="20" t="s">
        <v>15</v>
      </c>
      <c r="C10" s="20" t="s">
        <v>277</v>
      </c>
      <c r="D10" s="20" t="s">
        <v>279</v>
      </c>
      <c r="E10" s="68" t="s">
        <v>278</v>
      </c>
      <c r="F10" s="88"/>
      <c r="G10" s="196"/>
      <c r="H10" s="196"/>
      <c r="I10"/>
      <c r="J10"/>
      <c r="K10"/>
      <c r="L10"/>
      <c r="M10"/>
      <c r="N10"/>
    </row>
    <row r="11" spans="1:14" s="32" customFormat="1" x14ac:dyDescent="0.25">
      <c r="A11" s="7"/>
      <c r="B11" s="10" t="s">
        <v>26</v>
      </c>
      <c r="C11" s="10" t="s">
        <v>26</v>
      </c>
      <c r="D11" s="10" t="s">
        <v>285</v>
      </c>
      <c r="E11" s="67" t="s">
        <v>286</v>
      </c>
      <c r="F11" s="88">
        <v>39.99</v>
      </c>
      <c r="G11" s="196" t="s">
        <v>273</v>
      </c>
      <c r="H11" s="196" t="s">
        <v>273</v>
      </c>
      <c r="I11"/>
      <c r="J11"/>
      <c r="K11"/>
      <c r="L11"/>
      <c r="M11"/>
      <c r="N11"/>
    </row>
    <row r="12" spans="1:14" s="32" customFormat="1" x14ac:dyDescent="0.25">
      <c r="A12" s="7"/>
      <c r="B12" s="10" t="s">
        <v>26</v>
      </c>
      <c r="C12" s="10" t="s">
        <v>26</v>
      </c>
      <c r="D12" s="10" t="s">
        <v>285</v>
      </c>
      <c r="E12" s="67" t="s">
        <v>287</v>
      </c>
      <c r="F12" s="88"/>
      <c r="G12" s="196"/>
      <c r="H12" s="196"/>
      <c r="I12"/>
      <c r="J12"/>
      <c r="K12"/>
      <c r="L12"/>
      <c r="M12"/>
      <c r="N12"/>
    </row>
    <row r="13" spans="1:14" s="32" customFormat="1" x14ac:dyDescent="0.25">
      <c r="A13" s="7"/>
      <c r="B13" s="10" t="s">
        <v>26</v>
      </c>
      <c r="C13" s="10" t="s">
        <v>26</v>
      </c>
      <c r="D13" s="10" t="s">
        <v>285</v>
      </c>
      <c r="E13" s="67" t="s">
        <v>288</v>
      </c>
      <c r="F13" s="88"/>
      <c r="G13" s="196"/>
      <c r="H13" s="196"/>
      <c r="I13"/>
      <c r="J13"/>
      <c r="K13"/>
      <c r="L13"/>
      <c r="M13"/>
      <c r="N13"/>
    </row>
    <row r="14" spans="1:14" s="32" customFormat="1" x14ac:dyDescent="0.25">
      <c r="A14" s="19"/>
      <c r="B14" s="20" t="s">
        <v>26</v>
      </c>
      <c r="C14" s="20" t="s">
        <v>277</v>
      </c>
      <c r="D14" s="20" t="s">
        <v>285</v>
      </c>
      <c r="E14" s="68" t="s">
        <v>289</v>
      </c>
      <c r="F14" s="88"/>
      <c r="G14" s="196"/>
      <c r="H14" s="196"/>
      <c r="I14"/>
      <c r="J14"/>
      <c r="K14"/>
      <c r="L14"/>
      <c r="M14"/>
      <c r="N14"/>
    </row>
    <row r="15" spans="1:14" s="32" customFormat="1" ht="19.5" customHeight="1" x14ac:dyDescent="0.25">
      <c r="A15" s="7"/>
      <c r="B15" s="10" t="s">
        <v>26</v>
      </c>
      <c r="C15" s="10" t="s">
        <v>26</v>
      </c>
      <c r="D15" s="10" t="s">
        <v>290</v>
      </c>
      <c r="E15" s="69" t="s">
        <v>291</v>
      </c>
      <c r="F15" s="88">
        <v>32.99</v>
      </c>
      <c r="G15" s="195" t="s">
        <v>551</v>
      </c>
      <c r="H15" s="195" t="s">
        <v>551</v>
      </c>
      <c r="I15"/>
      <c r="J15"/>
      <c r="K15"/>
      <c r="L15"/>
      <c r="M15"/>
      <c r="N15"/>
    </row>
    <row r="16" spans="1:14" s="32" customFormat="1" ht="18" customHeight="1" x14ac:dyDescent="0.25">
      <c r="B16" s="10" t="s">
        <v>26</v>
      </c>
      <c r="C16" s="10" t="s">
        <v>26</v>
      </c>
      <c r="D16" s="10" t="s">
        <v>290</v>
      </c>
      <c r="E16" s="67" t="s">
        <v>292</v>
      </c>
      <c r="F16" s="88"/>
      <c r="G16" s="195"/>
      <c r="H16" s="195"/>
      <c r="I16"/>
      <c r="J16"/>
      <c r="K16"/>
      <c r="L16"/>
      <c r="M16"/>
      <c r="N16"/>
    </row>
    <row r="17" spans="1:14" s="32" customFormat="1" ht="20.25" customHeight="1" x14ac:dyDescent="0.25">
      <c r="A17" s="19"/>
      <c r="B17" s="20" t="s">
        <v>26</v>
      </c>
      <c r="C17" s="20" t="s">
        <v>277</v>
      </c>
      <c r="D17" s="20" t="s">
        <v>290</v>
      </c>
      <c r="E17" s="68" t="s">
        <v>289</v>
      </c>
      <c r="F17" s="88"/>
      <c r="G17" s="195"/>
      <c r="H17" s="195"/>
      <c r="I17"/>
      <c r="J17"/>
      <c r="K17"/>
      <c r="L17"/>
      <c r="M17"/>
      <c r="N17"/>
    </row>
    <row r="18" spans="1:14" s="32" customFormat="1" x14ac:dyDescent="0.25">
      <c r="A18" s="7"/>
      <c r="B18" s="10" t="s">
        <v>48</v>
      </c>
      <c r="C18" s="10" t="s">
        <v>48</v>
      </c>
      <c r="D18" s="10" t="s">
        <v>293</v>
      </c>
      <c r="E18" s="69" t="s">
        <v>294</v>
      </c>
      <c r="F18" s="88">
        <v>34.99</v>
      </c>
      <c r="G18" s="196" t="s">
        <v>273</v>
      </c>
      <c r="H18" s="196" t="s">
        <v>273</v>
      </c>
      <c r="I18"/>
      <c r="J18"/>
      <c r="K18"/>
      <c r="L18"/>
      <c r="M18"/>
      <c r="N18"/>
    </row>
    <row r="19" spans="1:14" s="32" customFormat="1" x14ac:dyDescent="0.25">
      <c r="A19" s="7"/>
      <c r="B19" s="10" t="s">
        <v>48</v>
      </c>
      <c r="C19" s="10" t="s">
        <v>48</v>
      </c>
      <c r="D19" s="10" t="s">
        <v>293</v>
      </c>
      <c r="E19" s="67" t="s">
        <v>295</v>
      </c>
      <c r="F19" s="88"/>
      <c r="G19" s="196"/>
      <c r="H19" s="196"/>
      <c r="I19"/>
      <c r="J19"/>
      <c r="K19"/>
      <c r="L19"/>
      <c r="M19"/>
      <c r="N19"/>
    </row>
    <row r="20" spans="1:14" s="32" customFormat="1" x14ac:dyDescent="0.25">
      <c r="A20" s="7"/>
      <c r="B20" s="10" t="s">
        <v>48</v>
      </c>
      <c r="C20" s="10" t="s">
        <v>48</v>
      </c>
      <c r="D20" s="10" t="s">
        <v>293</v>
      </c>
      <c r="E20" s="67" t="s">
        <v>296</v>
      </c>
      <c r="F20" s="88"/>
      <c r="G20" s="196"/>
      <c r="H20" s="196"/>
      <c r="I20"/>
      <c r="J20"/>
      <c r="K20"/>
      <c r="L20"/>
      <c r="M20"/>
      <c r="N20"/>
    </row>
    <row r="21" spans="1:14" s="27" customFormat="1" x14ac:dyDescent="0.25">
      <c r="A21" s="19"/>
      <c r="B21" s="20" t="s">
        <v>48</v>
      </c>
      <c r="C21" s="20" t="s">
        <v>277</v>
      </c>
      <c r="D21" s="20" t="s">
        <v>293</v>
      </c>
      <c r="E21" s="68" t="s">
        <v>297</v>
      </c>
      <c r="F21" s="88"/>
      <c r="G21" s="196"/>
      <c r="H21" s="196"/>
      <c r="I21"/>
      <c r="J21"/>
      <c r="K21"/>
      <c r="L21"/>
      <c r="M21"/>
      <c r="N21"/>
    </row>
    <row r="22" spans="1:14" s="72" customFormat="1" ht="52.5" customHeight="1" x14ac:dyDescent="0.25">
      <c r="A22" s="44"/>
      <c r="B22" s="45" t="s">
        <v>48</v>
      </c>
      <c r="C22" s="45" t="s">
        <v>48</v>
      </c>
      <c r="D22" s="45" t="s">
        <v>298</v>
      </c>
      <c r="E22" s="70" t="s">
        <v>299</v>
      </c>
      <c r="F22" s="71">
        <v>499.9</v>
      </c>
      <c r="G22" s="197" t="s">
        <v>274</v>
      </c>
      <c r="H22" s="197" t="s">
        <v>274</v>
      </c>
      <c r="I22"/>
      <c r="J22"/>
      <c r="K22"/>
      <c r="L22"/>
      <c r="M22"/>
      <c r="N22"/>
    </row>
    <row r="23" spans="1:14" s="32" customFormat="1" ht="27" customHeight="1" x14ac:dyDescent="0.25">
      <c r="A23" s="7"/>
      <c r="B23" s="10" t="s">
        <v>48</v>
      </c>
      <c r="C23" s="10" t="s">
        <v>48</v>
      </c>
      <c r="D23" s="10" t="s">
        <v>300</v>
      </c>
      <c r="E23" s="67" t="s">
        <v>301</v>
      </c>
      <c r="F23" s="88">
        <v>329.9</v>
      </c>
      <c r="G23" s="196" t="s">
        <v>273</v>
      </c>
      <c r="H23" s="196" t="s">
        <v>273</v>
      </c>
      <c r="I23"/>
      <c r="J23"/>
      <c r="K23"/>
      <c r="L23"/>
      <c r="M23"/>
      <c r="N23"/>
    </row>
    <row r="24" spans="1:14" s="32" customFormat="1" ht="24" customHeight="1" x14ac:dyDescent="0.25">
      <c r="A24" s="19"/>
      <c r="B24" s="20" t="s">
        <v>48</v>
      </c>
      <c r="C24" s="20" t="s">
        <v>277</v>
      </c>
      <c r="D24" s="20" t="s">
        <v>300</v>
      </c>
      <c r="E24" s="68" t="s">
        <v>289</v>
      </c>
      <c r="F24" s="88"/>
      <c r="G24" s="196"/>
      <c r="H24" s="196"/>
      <c r="I24"/>
      <c r="J24"/>
      <c r="K24"/>
      <c r="L24"/>
      <c r="M24"/>
      <c r="N24"/>
    </row>
    <row r="25" spans="1:14" s="32" customFormat="1" ht="21.75" customHeight="1" x14ac:dyDescent="0.25">
      <c r="A25" s="7"/>
      <c r="B25" s="10" t="s">
        <v>48</v>
      </c>
      <c r="C25" s="10" t="s">
        <v>48</v>
      </c>
      <c r="D25" s="10" t="s">
        <v>302</v>
      </c>
      <c r="E25" s="67" t="s">
        <v>303</v>
      </c>
      <c r="F25" s="88">
        <v>99.99</v>
      </c>
      <c r="G25" s="195" t="s">
        <v>555</v>
      </c>
      <c r="H25" s="196" t="s">
        <v>273</v>
      </c>
      <c r="I25"/>
      <c r="J25"/>
      <c r="K25"/>
      <c r="L25"/>
      <c r="M25"/>
      <c r="N25"/>
    </row>
    <row r="26" spans="1:14" s="32" customFormat="1" ht="18.75" customHeight="1" x14ac:dyDescent="0.25">
      <c r="A26" s="7"/>
      <c r="B26" s="10" t="s">
        <v>48</v>
      </c>
      <c r="C26" s="10" t="s">
        <v>48</v>
      </c>
      <c r="D26" s="10" t="s">
        <v>302</v>
      </c>
      <c r="E26" s="67" t="s">
        <v>304</v>
      </c>
      <c r="F26" s="88"/>
      <c r="G26" s="195"/>
      <c r="H26" s="196"/>
      <c r="I26"/>
      <c r="J26"/>
      <c r="K26"/>
      <c r="L26"/>
      <c r="M26"/>
      <c r="N26"/>
    </row>
    <row r="27" spans="1:14" s="32" customFormat="1" ht="19.5" customHeight="1" x14ac:dyDescent="0.25">
      <c r="A27" s="19"/>
      <c r="B27" s="20" t="s">
        <v>48</v>
      </c>
      <c r="C27" s="20" t="s">
        <v>277</v>
      </c>
      <c r="D27" s="20" t="s">
        <v>302</v>
      </c>
      <c r="E27" s="68" t="s">
        <v>297</v>
      </c>
      <c r="F27" s="88"/>
      <c r="G27" s="195"/>
      <c r="H27" s="196"/>
      <c r="I27"/>
      <c r="J27"/>
      <c r="K27"/>
      <c r="L27"/>
      <c r="M27"/>
      <c r="N27"/>
    </row>
    <row r="28" spans="1:14" s="32" customFormat="1" ht="19.5" customHeight="1" x14ac:dyDescent="0.25">
      <c r="A28" s="7"/>
      <c r="B28" s="10" t="s">
        <v>48</v>
      </c>
      <c r="C28" s="10" t="s">
        <v>48</v>
      </c>
      <c r="D28" s="10" t="s">
        <v>305</v>
      </c>
      <c r="E28" s="67" t="s">
        <v>306</v>
      </c>
      <c r="F28" s="88">
        <v>99.99</v>
      </c>
      <c r="G28" s="195" t="s">
        <v>555</v>
      </c>
      <c r="H28" s="196" t="s">
        <v>273</v>
      </c>
      <c r="I28"/>
      <c r="J28"/>
      <c r="K28"/>
      <c r="L28"/>
      <c r="M28"/>
      <c r="N28"/>
    </row>
    <row r="29" spans="1:14" s="32" customFormat="1" ht="19.5" customHeight="1" x14ac:dyDescent="0.25">
      <c r="A29" s="7"/>
      <c r="B29" s="10" t="s">
        <v>48</v>
      </c>
      <c r="C29" s="10" t="s">
        <v>48</v>
      </c>
      <c r="D29" s="10" t="s">
        <v>305</v>
      </c>
      <c r="E29" s="67" t="s">
        <v>304</v>
      </c>
      <c r="F29" s="88"/>
      <c r="G29" s="195"/>
      <c r="H29" s="196"/>
      <c r="I29"/>
      <c r="J29"/>
      <c r="K29"/>
      <c r="L29"/>
      <c r="M29"/>
      <c r="N29"/>
    </row>
    <row r="30" spans="1:14" s="32" customFormat="1" ht="20.25" customHeight="1" x14ac:dyDescent="0.25">
      <c r="A30" s="19"/>
      <c r="B30" s="20" t="s">
        <v>48</v>
      </c>
      <c r="C30" s="20" t="s">
        <v>277</v>
      </c>
      <c r="D30" s="20" t="s">
        <v>305</v>
      </c>
      <c r="E30" s="68" t="s">
        <v>297</v>
      </c>
      <c r="F30" s="88"/>
      <c r="G30" s="195"/>
      <c r="H30" s="196"/>
      <c r="I30"/>
      <c r="J30"/>
      <c r="K30"/>
      <c r="L30"/>
      <c r="M30"/>
      <c r="N30"/>
    </row>
    <row r="31" spans="1:14" s="32" customFormat="1" ht="20.25" customHeight="1" x14ac:dyDescent="0.25">
      <c r="A31" s="7"/>
      <c r="B31" s="10" t="s">
        <v>48</v>
      </c>
      <c r="C31" s="10" t="s">
        <v>48</v>
      </c>
      <c r="D31" s="10" t="s">
        <v>307</v>
      </c>
      <c r="E31" s="69" t="s">
        <v>308</v>
      </c>
      <c r="F31" s="88">
        <v>99.99</v>
      </c>
      <c r="G31" s="195" t="s">
        <v>555</v>
      </c>
      <c r="H31" s="196" t="s">
        <v>273</v>
      </c>
      <c r="I31"/>
      <c r="J31"/>
      <c r="K31"/>
      <c r="L31"/>
      <c r="M31"/>
      <c r="N31"/>
    </row>
    <row r="32" spans="1:14" s="32" customFormat="1" ht="18.75" customHeight="1" x14ac:dyDescent="0.25">
      <c r="A32" s="7"/>
      <c r="B32" s="10" t="s">
        <v>48</v>
      </c>
      <c r="C32" s="10" t="s">
        <v>48</v>
      </c>
      <c r="D32" s="10" t="s">
        <v>307</v>
      </c>
      <c r="E32" s="69" t="s">
        <v>304</v>
      </c>
      <c r="F32" s="88"/>
      <c r="G32" s="195"/>
      <c r="H32" s="196"/>
      <c r="I32"/>
      <c r="J32"/>
      <c r="K32"/>
      <c r="L32"/>
      <c r="M32"/>
      <c r="N32"/>
    </row>
    <row r="33" spans="1:14" s="32" customFormat="1" ht="18.75" customHeight="1" x14ac:dyDescent="0.25">
      <c r="A33" s="19"/>
      <c r="B33" s="20" t="s">
        <v>48</v>
      </c>
      <c r="C33" s="20" t="s">
        <v>277</v>
      </c>
      <c r="D33" s="20" t="s">
        <v>307</v>
      </c>
      <c r="E33" s="68" t="s">
        <v>297</v>
      </c>
      <c r="F33" s="88"/>
      <c r="G33" s="195"/>
      <c r="H33" s="196"/>
      <c r="I33"/>
      <c r="J33"/>
      <c r="K33"/>
      <c r="L33"/>
      <c r="M33"/>
      <c r="N33"/>
    </row>
    <row r="34" spans="1:14" s="32" customFormat="1" x14ac:dyDescent="0.25">
      <c r="A34" s="7"/>
      <c r="B34" s="10" t="s">
        <v>48</v>
      </c>
      <c r="C34" s="10" t="s">
        <v>48</v>
      </c>
      <c r="D34" s="10" t="s">
        <v>309</v>
      </c>
      <c r="E34" s="69" t="s">
        <v>303</v>
      </c>
      <c r="F34" s="88">
        <v>135.9</v>
      </c>
      <c r="G34" s="195" t="s">
        <v>556</v>
      </c>
      <c r="H34" s="196" t="s">
        <v>273</v>
      </c>
      <c r="I34"/>
      <c r="J34"/>
      <c r="K34"/>
      <c r="L34"/>
      <c r="M34"/>
      <c r="N34"/>
    </row>
    <row r="35" spans="1:14" s="32" customFormat="1" x14ac:dyDescent="0.25">
      <c r="A35" s="7"/>
      <c r="B35" s="10" t="s">
        <v>48</v>
      </c>
      <c r="C35" s="10" t="s">
        <v>48</v>
      </c>
      <c r="D35" s="10" t="s">
        <v>309</v>
      </c>
      <c r="E35" s="73" t="s">
        <v>310</v>
      </c>
      <c r="F35" s="88"/>
      <c r="G35" s="195"/>
      <c r="H35" s="196"/>
      <c r="I35"/>
      <c r="J35"/>
      <c r="K35"/>
      <c r="L35"/>
      <c r="M35"/>
      <c r="N35"/>
    </row>
    <row r="36" spans="1:14" s="32" customFormat="1" x14ac:dyDescent="0.25">
      <c r="A36" s="7"/>
      <c r="B36" s="10" t="s">
        <v>48</v>
      </c>
      <c r="C36" s="10" t="s">
        <v>48</v>
      </c>
      <c r="D36" s="10" t="s">
        <v>309</v>
      </c>
      <c r="E36" s="73" t="s">
        <v>311</v>
      </c>
      <c r="F36" s="88"/>
      <c r="G36" s="195"/>
      <c r="H36" s="196"/>
      <c r="I36"/>
      <c r="J36"/>
      <c r="K36"/>
      <c r="L36"/>
      <c r="M36"/>
      <c r="N36"/>
    </row>
    <row r="37" spans="1:14" s="32" customFormat="1" x14ac:dyDescent="0.25">
      <c r="A37" s="7"/>
      <c r="B37" s="10" t="s">
        <v>48</v>
      </c>
      <c r="C37" s="10" t="s">
        <v>48</v>
      </c>
      <c r="D37" s="10" t="s">
        <v>309</v>
      </c>
      <c r="E37" s="74" t="s">
        <v>312</v>
      </c>
      <c r="F37" s="88"/>
      <c r="G37" s="195"/>
      <c r="H37" s="196"/>
      <c r="I37"/>
      <c r="J37"/>
      <c r="K37"/>
      <c r="L37"/>
      <c r="M37"/>
      <c r="N37"/>
    </row>
    <row r="38" spans="1:14" s="32" customFormat="1" x14ac:dyDescent="0.25">
      <c r="A38" s="19"/>
      <c r="B38" s="20" t="s">
        <v>48</v>
      </c>
      <c r="C38" s="20" t="s">
        <v>277</v>
      </c>
      <c r="D38" s="20" t="s">
        <v>309</v>
      </c>
      <c r="E38" s="75" t="s">
        <v>82</v>
      </c>
      <c r="F38" s="88"/>
      <c r="G38" s="195"/>
      <c r="H38" s="196"/>
      <c r="I38"/>
      <c r="J38"/>
      <c r="K38"/>
      <c r="L38"/>
      <c r="M38"/>
      <c r="N38"/>
    </row>
    <row r="39" spans="1:14" s="32" customFormat="1" x14ac:dyDescent="0.25">
      <c r="A39" s="76"/>
      <c r="B39" s="10" t="s">
        <v>77</v>
      </c>
      <c r="C39" s="8" t="s">
        <v>83</v>
      </c>
      <c r="D39" s="31" t="s">
        <v>313</v>
      </c>
      <c r="E39" s="77" t="s">
        <v>314</v>
      </c>
      <c r="F39" s="88">
        <v>99.9</v>
      </c>
      <c r="G39" s="196" t="s">
        <v>273</v>
      </c>
      <c r="H39" s="196" t="s">
        <v>274</v>
      </c>
      <c r="I39"/>
      <c r="J39"/>
      <c r="K39"/>
      <c r="L39"/>
      <c r="M39"/>
      <c r="N39"/>
    </row>
    <row r="40" spans="1:14" s="32" customFormat="1" x14ac:dyDescent="0.25">
      <c r="B40" s="10" t="s">
        <v>77</v>
      </c>
      <c r="C40" s="33" t="s">
        <v>83</v>
      </c>
      <c r="D40" s="31" t="s">
        <v>313</v>
      </c>
      <c r="E40" s="73" t="s">
        <v>79</v>
      </c>
      <c r="F40" s="88"/>
      <c r="G40" s="196"/>
      <c r="H40" s="196"/>
      <c r="I40"/>
      <c r="J40"/>
      <c r="K40"/>
      <c r="L40"/>
      <c r="M40"/>
      <c r="N40"/>
    </row>
    <row r="41" spans="1:14" s="32" customFormat="1" x14ac:dyDescent="0.25">
      <c r="B41" s="10" t="s">
        <v>77</v>
      </c>
      <c r="C41" s="10" t="s">
        <v>283</v>
      </c>
      <c r="D41" s="31" t="s">
        <v>313</v>
      </c>
      <c r="E41" s="73" t="s">
        <v>315</v>
      </c>
      <c r="F41" s="88"/>
      <c r="G41" s="196"/>
      <c r="H41" s="196"/>
      <c r="I41"/>
      <c r="J41"/>
      <c r="K41"/>
      <c r="L41"/>
      <c r="M41"/>
      <c r="N41"/>
    </row>
    <row r="42" spans="1:14" s="32" customFormat="1" x14ac:dyDescent="0.25">
      <c r="A42" s="27"/>
      <c r="B42" s="20" t="s">
        <v>77</v>
      </c>
      <c r="C42" s="20" t="s">
        <v>277</v>
      </c>
      <c r="D42" s="19" t="s">
        <v>313</v>
      </c>
      <c r="E42" s="78" t="s">
        <v>316</v>
      </c>
      <c r="F42" s="88"/>
      <c r="G42" s="196"/>
      <c r="H42" s="196"/>
      <c r="I42"/>
      <c r="J42"/>
      <c r="K42"/>
      <c r="L42"/>
      <c r="M42"/>
      <c r="N42"/>
    </row>
    <row r="43" spans="1:14" s="32" customFormat="1" x14ac:dyDescent="0.25">
      <c r="A43" s="7"/>
      <c r="B43" s="10" t="s">
        <v>77</v>
      </c>
      <c r="C43" s="10" t="s">
        <v>83</v>
      </c>
      <c r="D43" s="10" t="s">
        <v>317</v>
      </c>
      <c r="E43" s="79" t="s">
        <v>80</v>
      </c>
      <c r="F43" s="88">
        <v>67.900000000000006</v>
      </c>
      <c r="G43" s="196" t="s">
        <v>273</v>
      </c>
      <c r="H43" s="196" t="s">
        <v>273</v>
      </c>
      <c r="I43"/>
      <c r="J43"/>
      <c r="K43"/>
      <c r="L43"/>
      <c r="M43"/>
      <c r="N43"/>
    </row>
    <row r="44" spans="1:14" s="32" customFormat="1" x14ac:dyDescent="0.25">
      <c r="A44" s="7"/>
      <c r="B44" s="10" t="s">
        <v>77</v>
      </c>
      <c r="C44" s="10" t="s">
        <v>83</v>
      </c>
      <c r="D44" s="10" t="s">
        <v>317</v>
      </c>
      <c r="E44" s="74" t="s">
        <v>318</v>
      </c>
      <c r="F44" s="88"/>
      <c r="G44" s="196"/>
      <c r="H44" s="196"/>
      <c r="I44"/>
      <c r="J44"/>
      <c r="K44"/>
      <c r="L44"/>
      <c r="M44"/>
      <c r="N44"/>
    </row>
    <row r="45" spans="1:14" s="32" customFormat="1" x14ac:dyDescent="0.25">
      <c r="A45" s="7"/>
      <c r="B45" s="10" t="s">
        <v>77</v>
      </c>
      <c r="C45" s="10" t="s">
        <v>83</v>
      </c>
      <c r="D45" s="10" t="s">
        <v>317</v>
      </c>
      <c r="E45" s="74" t="s">
        <v>319</v>
      </c>
      <c r="F45" s="88"/>
      <c r="G45" s="196"/>
      <c r="H45" s="196"/>
      <c r="I45"/>
      <c r="J45"/>
      <c r="K45"/>
      <c r="L45"/>
      <c r="M45"/>
      <c r="N45"/>
    </row>
    <row r="46" spans="1:14" s="32" customFormat="1" x14ac:dyDescent="0.25">
      <c r="A46" s="19"/>
      <c r="B46" s="20" t="s">
        <v>77</v>
      </c>
      <c r="C46" s="20" t="s">
        <v>277</v>
      </c>
      <c r="D46" s="20" t="s">
        <v>317</v>
      </c>
      <c r="E46" s="75" t="s">
        <v>82</v>
      </c>
      <c r="F46" s="88"/>
      <c r="G46" s="196"/>
      <c r="H46" s="196"/>
      <c r="I46"/>
      <c r="J46"/>
      <c r="K46"/>
      <c r="L46"/>
      <c r="M46"/>
      <c r="N46"/>
    </row>
    <row r="47" spans="1:14" s="32" customFormat="1" ht="41.25" customHeight="1" x14ac:dyDescent="0.25">
      <c r="A47" s="44"/>
      <c r="B47" s="45" t="s">
        <v>83</v>
      </c>
      <c r="C47" s="45" t="s">
        <v>83</v>
      </c>
      <c r="D47" s="80" t="s">
        <v>320</v>
      </c>
      <c r="E47" s="46" t="s">
        <v>321</v>
      </c>
      <c r="F47" s="65">
        <v>19.989999999999998</v>
      </c>
      <c r="G47" s="201" t="s">
        <v>557</v>
      </c>
      <c r="H47" s="197" t="s">
        <v>274</v>
      </c>
      <c r="I47"/>
      <c r="J47"/>
      <c r="K47"/>
      <c r="L47"/>
      <c r="M47"/>
      <c r="N47"/>
    </row>
    <row r="48" spans="1:14" s="81" customFormat="1" ht="46.5" customHeight="1" x14ac:dyDescent="0.25">
      <c r="A48" s="72"/>
      <c r="B48" s="80" t="s">
        <v>83</v>
      </c>
      <c r="C48" s="80" t="s">
        <v>83</v>
      </c>
      <c r="D48" s="80" t="s">
        <v>322</v>
      </c>
      <c r="E48" s="46" t="s">
        <v>323</v>
      </c>
      <c r="F48" s="65">
        <v>19.989999999999998</v>
      </c>
      <c r="G48" s="197" t="s">
        <v>274</v>
      </c>
      <c r="H48" s="197" t="s">
        <v>273</v>
      </c>
      <c r="I48"/>
      <c r="J48"/>
      <c r="K48"/>
      <c r="L48"/>
      <c r="M48"/>
      <c r="N48"/>
    </row>
    <row r="49" spans="1:14" s="32" customFormat="1" x14ac:dyDescent="0.25">
      <c r="A49" s="9"/>
      <c r="B49" s="10" t="s">
        <v>83</v>
      </c>
      <c r="C49" s="10" t="s">
        <v>83</v>
      </c>
      <c r="D49" s="10" t="s">
        <v>99</v>
      </c>
      <c r="E49" s="69" t="s">
        <v>324</v>
      </c>
      <c r="F49" s="88">
        <v>32.99</v>
      </c>
      <c r="G49" s="196" t="s">
        <v>273</v>
      </c>
      <c r="H49" s="196" t="s">
        <v>273</v>
      </c>
      <c r="I49"/>
      <c r="J49"/>
      <c r="K49"/>
      <c r="L49"/>
      <c r="M49"/>
      <c r="N49"/>
    </row>
    <row r="50" spans="1:14" s="32" customFormat="1" x14ac:dyDescent="0.25">
      <c r="A50" s="9"/>
      <c r="B50" s="10" t="s">
        <v>83</v>
      </c>
      <c r="C50" s="10" t="s">
        <v>83</v>
      </c>
      <c r="D50" s="10" t="s">
        <v>99</v>
      </c>
      <c r="E50" s="69" t="s">
        <v>325</v>
      </c>
      <c r="F50" s="88"/>
      <c r="G50" s="196"/>
      <c r="H50" s="196"/>
      <c r="I50"/>
      <c r="J50"/>
      <c r="K50"/>
      <c r="L50"/>
      <c r="M50"/>
      <c r="N50"/>
    </row>
    <row r="51" spans="1:14" s="32" customFormat="1" x14ac:dyDescent="0.25">
      <c r="A51" s="9"/>
      <c r="B51" s="10" t="s">
        <v>83</v>
      </c>
      <c r="C51" s="10" t="s">
        <v>83</v>
      </c>
      <c r="D51" s="10" t="s">
        <v>99</v>
      </c>
      <c r="E51" s="69" t="s">
        <v>326</v>
      </c>
      <c r="F51" s="88"/>
      <c r="G51" s="196"/>
      <c r="H51" s="196"/>
      <c r="I51"/>
      <c r="J51"/>
      <c r="K51"/>
      <c r="L51"/>
      <c r="M51"/>
      <c r="N51"/>
    </row>
    <row r="52" spans="1:14" s="32" customFormat="1" x14ac:dyDescent="0.25">
      <c r="A52" s="27"/>
      <c r="B52" s="20" t="s">
        <v>83</v>
      </c>
      <c r="C52" s="20" t="s">
        <v>277</v>
      </c>
      <c r="D52" s="20" t="s">
        <v>99</v>
      </c>
      <c r="E52" s="75" t="s">
        <v>82</v>
      </c>
      <c r="F52" s="88"/>
      <c r="G52" s="196"/>
      <c r="H52" s="196"/>
      <c r="I52"/>
      <c r="J52"/>
      <c r="K52"/>
      <c r="L52"/>
      <c r="M52"/>
      <c r="N52"/>
    </row>
    <row r="53" spans="1:14" s="32" customFormat="1" ht="19.5" customHeight="1" x14ac:dyDescent="0.25">
      <c r="A53" s="7"/>
      <c r="B53" s="10" t="s">
        <v>83</v>
      </c>
      <c r="C53" s="10" t="s">
        <v>83</v>
      </c>
      <c r="D53" s="10" t="s">
        <v>327</v>
      </c>
      <c r="E53" s="69" t="s">
        <v>328</v>
      </c>
      <c r="F53" s="88">
        <v>25.99</v>
      </c>
      <c r="G53" s="195" t="s">
        <v>558</v>
      </c>
      <c r="H53" s="196" t="s">
        <v>273</v>
      </c>
      <c r="I53"/>
      <c r="J53"/>
      <c r="K53"/>
      <c r="L53"/>
      <c r="M53"/>
      <c r="N53"/>
    </row>
    <row r="54" spans="1:14" s="32" customFormat="1" ht="18" customHeight="1" x14ac:dyDescent="0.25">
      <c r="A54" s="7"/>
      <c r="B54" s="10" t="s">
        <v>83</v>
      </c>
      <c r="C54" s="10" t="s">
        <v>83</v>
      </c>
      <c r="D54" s="10" t="s">
        <v>327</v>
      </c>
      <c r="E54" s="69" t="s">
        <v>329</v>
      </c>
      <c r="F54" s="88"/>
      <c r="G54" s="195"/>
      <c r="H54" s="196"/>
      <c r="I54"/>
      <c r="J54"/>
      <c r="K54"/>
      <c r="L54"/>
      <c r="M54"/>
      <c r="N54"/>
    </row>
    <row r="55" spans="1:14" s="32" customFormat="1" ht="19.5" customHeight="1" x14ac:dyDescent="0.25">
      <c r="A55" s="19"/>
      <c r="B55" s="20" t="s">
        <v>83</v>
      </c>
      <c r="C55" s="20" t="s">
        <v>277</v>
      </c>
      <c r="D55" s="20" t="s">
        <v>327</v>
      </c>
      <c r="E55" s="75" t="s">
        <v>82</v>
      </c>
      <c r="F55" s="88"/>
      <c r="G55" s="195"/>
      <c r="H55" s="196"/>
      <c r="I55"/>
      <c r="J55"/>
      <c r="K55"/>
      <c r="L55"/>
      <c r="M55"/>
      <c r="N55"/>
    </row>
    <row r="56" spans="1:14" s="32" customFormat="1" ht="19.5" customHeight="1" x14ac:dyDescent="0.25">
      <c r="A56" s="49"/>
      <c r="B56" s="8" t="s">
        <v>83</v>
      </c>
      <c r="C56" s="8" t="s">
        <v>83</v>
      </c>
      <c r="D56" s="8" t="s">
        <v>330</v>
      </c>
      <c r="E56" s="69" t="s">
        <v>331</v>
      </c>
      <c r="F56" s="88">
        <v>26.99</v>
      </c>
      <c r="G56" s="196" t="s">
        <v>273</v>
      </c>
      <c r="H56" s="195" t="s">
        <v>552</v>
      </c>
      <c r="I56"/>
      <c r="J56"/>
      <c r="K56"/>
      <c r="L56"/>
      <c r="M56"/>
      <c r="N56"/>
    </row>
    <row r="57" spans="1:14" s="32" customFormat="1" ht="22.5" customHeight="1" x14ac:dyDescent="0.25">
      <c r="A57" s="7"/>
      <c r="B57" s="10" t="s">
        <v>83</v>
      </c>
      <c r="C57" s="10" t="s">
        <v>83</v>
      </c>
      <c r="D57" s="10" t="s">
        <v>330</v>
      </c>
      <c r="E57" s="69" t="s">
        <v>326</v>
      </c>
      <c r="F57" s="88"/>
      <c r="G57" s="196"/>
      <c r="H57" s="195"/>
      <c r="I57"/>
      <c r="J57"/>
      <c r="K57"/>
      <c r="L57"/>
      <c r="M57"/>
      <c r="N57"/>
    </row>
    <row r="58" spans="1:14" s="32" customFormat="1" x14ac:dyDescent="0.25">
      <c r="A58" s="53"/>
      <c r="B58" s="20" t="s">
        <v>83</v>
      </c>
      <c r="C58" s="20" t="s">
        <v>277</v>
      </c>
      <c r="D58" s="55" t="s">
        <v>330</v>
      </c>
      <c r="E58" s="75" t="s">
        <v>82</v>
      </c>
      <c r="F58" s="88"/>
      <c r="G58" s="196"/>
      <c r="H58" s="195"/>
      <c r="I58"/>
      <c r="J58"/>
      <c r="K58"/>
      <c r="L58"/>
      <c r="M58"/>
      <c r="N58"/>
    </row>
    <row r="59" spans="1:14" s="32" customFormat="1" ht="21" customHeight="1" x14ac:dyDescent="0.25">
      <c r="A59" s="7"/>
      <c r="B59" s="10" t="s">
        <v>83</v>
      </c>
      <c r="C59" s="10" t="s">
        <v>83</v>
      </c>
      <c r="D59" s="10" t="s">
        <v>332</v>
      </c>
      <c r="E59" s="66" t="s">
        <v>333</v>
      </c>
      <c r="F59" s="88">
        <v>37.99</v>
      </c>
      <c r="G59" s="195" t="s">
        <v>558</v>
      </c>
      <c r="H59" s="196" t="s">
        <v>273</v>
      </c>
      <c r="I59"/>
      <c r="J59"/>
      <c r="K59"/>
      <c r="L59"/>
      <c r="M59"/>
      <c r="N59"/>
    </row>
    <row r="60" spans="1:14" s="32" customFormat="1" ht="21" customHeight="1" x14ac:dyDescent="0.25">
      <c r="A60" s="9"/>
      <c r="B60" s="10" t="s">
        <v>83</v>
      </c>
      <c r="C60" s="10" t="s">
        <v>83</v>
      </c>
      <c r="D60" s="10" t="s">
        <v>332</v>
      </c>
      <c r="E60" s="69" t="s">
        <v>334</v>
      </c>
      <c r="F60" s="88"/>
      <c r="G60" s="195"/>
      <c r="H60" s="196"/>
      <c r="I60"/>
      <c r="J60"/>
      <c r="K60"/>
      <c r="L60"/>
      <c r="M60"/>
      <c r="N60"/>
    </row>
    <row r="61" spans="1:14" s="32" customFormat="1" ht="19.5" customHeight="1" x14ac:dyDescent="0.25">
      <c r="A61" s="27"/>
      <c r="B61" s="20" t="s">
        <v>83</v>
      </c>
      <c r="C61" s="20" t="s">
        <v>277</v>
      </c>
      <c r="D61" s="20" t="s">
        <v>332</v>
      </c>
      <c r="E61" s="68" t="s">
        <v>297</v>
      </c>
      <c r="F61" s="88"/>
      <c r="G61" s="195"/>
      <c r="H61" s="196"/>
      <c r="I61"/>
      <c r="J61"/>
      <c r="K61"/>
      <c r="L61"/>
      <c r="M61"/>
      <c r="N61"/>
    </row>
    <row r="62" spans="1:14" s="32" customFormat="1" x14ac:dyDescent="0.25">
      <c r="A62" s="9"/>
      <c r="B62" s="10" t="s">
        <v>83</v>
      </c>
      <c r="C62" s="10" t="s">
        <v>83</v>
      </c>
      <c r="D62" s="10" t="s">
        <v>335</v>
      </c>
      <c r="E62" s="69" t="s">
        <v>336</v>
      </c>
      <c r="F62" s="88">
        <v>35.99</v>
      </c>
      <c r="G62" s="195" t="s">
        <v>559</v>
      </c>
      <c r="H62" s="196" t="s">
        <v>274</v>
      </c>
      <c r="I62"/>
      <c r="J62"/>
      <c r="K62"/>
      <c r="L62"/>
      <c r="M62"/>
      <c r="N62"/>
    </row>
    <row r="63" spans="1:14" s="32" customFormat="1" x14ac:dyDescent="0.25">
      <c r="A63" s="9"/>
      <c r="B63" s="10" t="s">
        <v>83</v>
      </c>
      <c r="C63" s="10" t="s">
        <v>83</v>
      </c>
      <c r="D63" s="10" t="s">
        <v>335</v>
      </c>
      <c r="E63" s="69" t="s">
        <v>337</v>
      </c>
      <c r="F63" s="88"/>
      <c r="G63" s="195"/>
      <c r="H63" s="196"/>
      <c r="I63"/>
      <c r="J63"/>
      <c r="K63"/>
      <c r="L63"/>
      <c r="M63"/>
      <c r="N63"/>
    </row>
    <row r="64" spans="1:14" s="32" customFormat="1" x14ac:dyDescent="0.25">
      <c r="A64" s="9"/>
      <c r="B64" s="10" t="s">
        <v>83</v>
      </c>
      <c r="C64" s="10" t="s">
        <v>83</v>
      </c>
      <c r="D64" s="10" t="s">
        <v>335</v>
      </c>
      <c r="E64" s="69" t="s">
        <v>338</v>
      </c>
      <c r="F64" s="88"/>
      <c r="G64" s="195"/>
      <c r="H64" s="196"/>
      <c r="I64"/>
      <c r="J64"/>
      <c r="K64"/>
      <c r="L64"/>
      <c r="M64"/>
      <c r="N64"/>
    </row>
    <row r="65" spans="1:14" s="32" customFormat="1" x14ac:dyDescent="0.25">
      <c r="A65" s="27"/>
      <c r="B65" s="20" t="s">
        <v>83</v>
      </c>
      <c r="C65" s="20" t="s">
        <v>277</v>
      </c>
      <c r="D65" s="20" t="s">
        <v>335</v>
      </c>
      <c r="E65" s="75" t="s">
        <v>82</v>
      </c>
      <c r="F65" s="88"/>
      <c r="G65" s="195"/>
      <c r="H65" s="196"/>
      <c r="I65"/>
      <c r="J65"/>
      <c r="K65"/>
      <c r="L65"/>
      <c r="M65"/>
      <c r="N65"/>
    </row>
    <row r="66" spans="1:14" s="32" customFormat="1" x14ac:dyDescent="0.25">
      <c r="A66" s="9"/>
      <c r="B66" s="10" t="s">
        <v>83</v>
      </c>
      <c r="C66" s="10" t="s">
        <v>83</v>
      </c>
      <c r="D66" s="10" t="s">
        <v>101</v>
      </c>
      <c r="E66" s="69" t="s">
        <v>339</v>
      </c>
      <c r="F66" s="88">
        <v>46.99</v>
      </c>
      <c r="G66" s="196" t="s">
        <v>273</v>
      </c>
      <c r="H66" s="196" t="s">
        <v>273</v>
      </c>
      <c r="I66"/>
      <c r="J66"/>
      <c r="K66"/>
      <c r="L66"/>
      <c r="M66"/>
      <c r="N66"/>
    </row>
    <row r="67" spans="1:14" s="32" customFormat="1" x14ac:dyDescent="0.25">
      <c r="A67" s="9"/>
      <c r="B67" s="10" t="s">
        <v>83</v>
      </c>
      <c r="C67" s="10" t="s">
        <v>83</v>
      </c>
      <c r="D67" s="10" t="s">
        <v>101</v>
      </c>
      <c r="E67" s="69" t="s">
        <v>340</v>
      </c>
      <c r="F67" s="88"/>
      <c r="G67" s="196"/>
      <c r="H67" s="196"/>
      <c r="I67"/>
      <c r="J67"/>
      <c r="K67"/>
      <c r="L67"/>
      <c r="M67"/>
      <c r="N67"/>
    </row>
    <row r="68" spans="1:14" s="32" customFormat="1" x14ac:dyDescent="0.25">
      <c r="B68" s="10" t="s">
        <v>83</v>
      </c>
      <c r="C68" s="10" t="s">
        <v>83</v>
      </c>
      <c r="D68" s="10" t="s">
        <v>101</v>
      </c>
      <c r="E68" s="69" t="s">
        <v>341</v>
      </c>
      <c r="F68" s="88"/>
      <c r="G68" s="196"/>
      <c r="H68" s="196"/>
      <c r="I68"/>
      <c r="J68"/>
      <c r="K68"/>
      <c r="L68"/>
      <c r="M68"/>
      <c r="N68"/>
    </row>
    <row r="69" spans="1:14" s="32" customFormat="1" x14ac:dyDescent="0.25">
      <c r="A69" s="27"/>
      <c r="B69" s="20" t="s">
        <v>83</v>
      </c>
      <c r="C69" s="20" t="s">
        <v>277</v>
      </c>
      <c r="D69" s="20" t="s">
        <v>101</v>
      </c>
      <c r="E69" s="68" t="s">
        <v>289</v>
      </c>
      <c r="F69" s="88"/>
      <c r="G69" s="196"/>
      <c r="H69" s="196"/>
      <c r="I69"/>
      <c r="J69"/>
      <c r="K69"/>
      <c r="L69"/>
      <c r="M69"/>
      <c r="N69"/>
    </row>
    <row r="70" spans="1:14" s="32" customFormat="1" ht="18.75" customHeight="1" x14ac:dyDescent="0.25">
      <c r="A70" s="9"/>
      <c r="B70" s="10" t="s">
        <v>83</v>
      </c>
      <c r="C70" s="10" t="s">
        <v>83</v>
      </c>
      <c r="D70" s="10" t="s">
        <v>113</v>
      </c>
      <c r="E70" s="69" t="s">
        <v>331</v>
      </c>
      <c r="F70" s="88">
        <v>38.99</v>
      </c>
      <c r="G70" s="195" t="s">
        <v>558</v>
      </c>
      <c r="H70" s="196" t="s">
        <v>273</v>
      </c>
      <c r="I70"/>
      <c r="J70"/>
      <c r="K70"/>
      <c r="L70"/>
      <c r="M70"/>
      <c r="N70"/>
    </row>
    <row r="71" spans="1:14" s="32" customFormat="1" ht="18.75" customHeight="1" x14ac:dyDescent="0.25">
      <c r="A71" s="9"/>
      <c r="B71" s="10" t="s">
        <v>83</v>
      </c>
      <c r="C71" s="10" t="s">
        <v>83</v>
      </c>
      <c r="D71" s="10" t="s">
        <v>113</v>
      </c>
      <c r="E71" s="69" t="s">
        <v>342</v>
      </c>
      <c r="F71" s="88"/>
      <c r="G71" s="195"/>
      <c r="H71" s="196"/>
      <c r="I71"/>
      <c r="J71"/>
      <c r="K71"/>
      <c r="L71"/>
      <c r="M71"/>
      <c r="N71"/>
    </row>
    <row r="72" spans="1:14" s="32" customFormat="1" ht="20.25" customHeight="1" x14ac:dyDescent="0.25">
      <c r="A72" s="27"/>
      <c r="B72" s="20" t="s">
        <v>83</v>
      </c>
      <c r="C72" s="20" t="s">
        <v>277</v>
      </c>
      <c r="D72" s="20" t="s">
        <v>113</v>
      </c>
      <c r="E72" s="75" t="s">
        <v>82</v>
      </c>
      <c r="F72" s="88"/>
      <c r="G72" s="195"/>
      <c r="H72" s="196"/>
      <c r="I72"/>
      <c r="J72"/>
      <c r="K72"/>
      <c r="L72"/>
      <c r="M72"/>
      <c r="N72"/>
    </row>
    <row r="73" spans="1:14" s="32" customFormat="1" x14ac:dyDescent="0.25">
      <c r="A73" s="9"/>
      <c r="B73" s="10" t="s">
        <v>83</v>
      </c>
      <c r="C73" s="10" t="s">
        <v>83</v>
      </c>
      <c r="D73" s="10" t="s">
        <v>343</v>
      </c>
      <c r="E73" s="69" t="s">
        <v>344</v>
      </c>
      <c r="F73" s="88">
        <v>39.99</v>
      </c>
      <c r="G73" s="195" t="s">
        <v>558</v>
      </c>
      <c r="H73" s="196" t="s">
        <v>273</v>
      </c>
      <c r="I73"/>
      <c r="J73"/>
      <c r="K73"/>
      <c r="L73"/>
      <c r="M73"/>
      <c r="N73"/>
    </row>
    <row r="74" spans="1:14" s="32" customFormat="1" ht="18" customHeight="1" x14ac:dyDescent="0.25">
      <c r="A74" s="9"/>
      <c r="B74" s="10" t="s">
        <v>83</v>
      </c>
      <c r="C74" s="10" t="s">
        <v>83</v>
      </c>
      <c r="D74" s="10" t="s">
        <v>343</v>
      </c>
      <c r="E74" s="69" t="s">
        <v>326</v>
      </c>
      <c r="F74" s="88"/>
      <c r="G74" s="195"/>
      <c r="H74" s="196"/>
      <c r="I74"/>
      <c r="J74"/>
      <c r="K74"/>
      <c r="L74"/>
      <c r="M74"/>
      <c r="N74"/>
    </row>
    <row r="75" spans="1:14" s="32" customFormat="1" x14ac:dyDescent="0.25">
      <c r="A75" s="27"/>
      <c r="B75" s="20" t="s">
        <v>83</v>
      </c>
      <c r="C75" s="20" t="s">
        <v>277</v>
      </c>
      <c r="D75" s="20" t="s">
        <v>343</v>
      </c>
      <c r="E75" s="68" t="s">
        <v>297</v>
      </c>
      <c r="F75" s="88"/>
      <c r="G75" s="195"/>
      <c r="H75" s="196"/>
      <c r="I75"/>
      <c r="J75"/>
      <c r="K75"/>
      <c r="L75"/>
      <c r="M75"/>
      <c r="N75"/>
    </row>
    <row r="76" spans="1:14" s="32" customFormat="1" x14ac:dyDescent="0.25">
      <c r="A76" s="9"/>
      <c r="B76" s="10" t="s">
        <v>83</v>
      </c>
      <c r="C76" s="10" t="s">
        <v>83</v>
      </c>
      <c r="D76" s="10" t="s">
        <v>345</v>
      </c>
      <c r="E76" s="69" t="s">
        <v>346</v>
      </c>
      <c r="F76" s="88">
        <v>59.99</v>
      </c>
      <c r="G76" s="196" t="s">
        <v>273</v>
      </c>
      <c r="H76" s="196" t="s">
        <v>273</v>
      </c>
      <c r="I76"/>
      <c r="J76"/>
      <c r="K76"/>
      <c r="L76"/>
      <c r="M76"/>
      <c r="N76"/>
    </row>
    <row r="77" spans="1:14" s="32" customFormat="1" ht="13.5" customHeight="1" x14ac:dyDescent="0.25">
      <c r="A77" s="9"/>
      <c r="B77" s="10" t="s">
        <v>83</v>
      </c>
      <c r="C77" s="10" t="s">
        <v>83</v>
      </c>
      <c r="D77" s="10" t="s">
        <v>345</v>
      </c>
      <c r="E77" s="69" t="s">
        <v>347</v>
      </c>
      <c r="F77" s="88"/>
      <c r="G77" s="196"/>
      <c r="H77" s="196"/>
      <c r="I77"/>
      <c r="J77"/>
      <c r="K77"/>
      <c r="L77"/>
      <c r="M77"/>
      <c r="N77"/>
    </row>
    <row r="78" spans="1:14" s="32" customFormat="1" x14ac:dyDescent="0.25">
      <c r="A78" s="9"/>
      <c r="B78" s="10" t="s">
        <v>83</v>
      </c>
      <c r="C78" s="10" t="s">
        <v>283</v>
      </c>
      <c r="D78" s="10" t="s">
        <v>345</v>
      </c>
      <c r="E78" s="69" t="s">
        <v>348</v>
      </c>
      <c r="F78" s="88"/>
      <c r="G78" s="196"/>
      <c r="H78" s="196"/>
      <c r="I78"/>
      <c r="J78"/>
      <c r="K78"/>
      <c r="L78"/>
      <c r="M78"/>
      <c r="N78"/>
    </row>
    <row r="79" spans="1:14" s="32" customFormat="1" x14ac:dyDescent="0.25">
      <c r="A79" s="27"/>
      <c r="B79" s="20" t="s">
        <v>83</v>
      </c>
      <c r="C79" s="20" t="s">
        <v>277</v>
      </c>
      <c r="D79" s="20" t="s">
        <v>345</v>
      </c>
      <c r="E79" s="68" t="s">
        <v>289</v>
      </c>
      <c r="F79" s="88"/>
      <c r="G79" s="196"/>
      <c r="H79" s="196"/>
      <c r="I79"/>
      <c r="J79"/>
      <c r="K79"/>
      <c r="L79"/>
      <c r="M79"/>
      <c r="N79"/>
    </row>
    <row r="80" spans="1:14" s="32" customFormat="1" x14ac:dyDescent="0.25">
      <c r="A80" s="9"/>
      <c r="B80" s="10" t="s">
        <v>83</v>
      </c>
      <c r="C80" s="10" t="s">
        <v>83</v>
      </c>
      <c r="D80" s="10" t="s">
        <v>349</v>
      </c>
      <c r="E80" s="69" t="s">
        <v>350</v>
      </c>
      <c r="F80" s="88">
        <v>129.9</v>
      </c>
      <c r="G80" s="196" t="s">
        <v>273</v>
      </c>
      <c r="H80" s="196" t="s">
        <v>274</v>
      </c>
      <c r="I80"/>
      <c r="J80"/>
      <c r="K80"/>
      <c r="L80"/>
      <c r="M80"/>
      <c r="N80"/>
    </row>
    <row r="81" spans="1:14" s="32" customFormat="1" x14ac:dyDescent="0.25">
      <c r="A81" s="9"/>
      <c r="B81" s="10" t="s">
        <v>83</v>
      </c>
      <c r="C81" s="10" t="s">
        <v>83</v>
      </c>
      <c r="D81" s="10" t="s">
        <v>349</v>
      </c>
      <c r="E81" s="69" t="s">
        <v>351</v>
      </c>
      <c r="F81" s="88"/>
      <c r="G81" s="196"/>
      <c r="H81" s="196"/>
      <c r="I81"/>
      <c r="J81"/>
      <c r="K81"/>
      <c r="L81"/>
      <c r="M81"/>
      <c r="N81"/>
    </row>
    <row r="82" spans="1:14" s="32" customFormat="1" x14ac:dyDescent="0.25">
      <c r="A82" s="9"/>
      <c r="B82" s="10" t="s">
        <v>83</v>
      </c>
      <c r="C82" s="10" t="s">
        <v>83</v>
      </c>
      <c r="D82" s="10" t="s">
        <v>349</v>
      </c>
      <c r="E82" s="69" t="s">
        <v>352</v>
      </c>
      <c r="F82" s="88"/>
      <c r="G82" s="196"/>
      <c r="H82" s="196"/>
      <c r="I82"/>
      <c r="J82"/>
      <c r="K82"/>
      <c r="L82"/>
      <c r="M82"/>
      <c r="N82"/>
    </row>
    <row r="83" spans="1:14" s="32" customFormat="1" x14ac:dyDescent="0.25">
      <c r="A83" s="9"/>
      <c r="B83" s="10" t="s">
        <v>83</v>
      </c>
      <c r="C83" s="10" t="s">
        <v>283</v>
      </c>
      <c r="D83" s="10" t="s">
        <v>349</v>
      </c>
      <c r="E83" s="69" t="s">
        <v>353</v>
      </c>
      <c r="F83" s="88"/>
      <c r="G83" s="196"/>
      <c r="H83" s="196"/>
      <c r="I83"/>
      <c r="J83"/>
      <c r="K83"/>
      <c r="L83"/>
      <c r="M83"/>
      <c r="N83"/>
    </row>
    <row r="84" spans="1:14" s="32" customFormat="1" x14ac:dyDescent="0.25">
      <c r="A84" s="27"/>
      <c r="B84" s="20" t="s">
        <v>83</v>
      </c>
      <c r="C84" s="20" t="s">
        <v>277</v>
      </c>
      <c r="D84" s="20" t="s">
        <v>349</v>
      </c>
      <c r="E84" s="68" t="s">
        <v>82</v>
      </c>
      <c r="F84" s="88"/>
      <c r="G84" s="196"/>
      <c r="H84" s="196"/>
      <c r="I84"/>
      <c r="J84"/>
      <c r="K84"/>
      <c r="L84"/>
      <c r="M84"/>
      <c r="N84"/>
    </row>
    <row r="85" spans="1:14" s="32" customFormat="1" x14ac:dyDescent="0.25">
      <c r="A85" s="9"/>
      <c r="B85" s="10" t="s">
        <v>83</v>
      </c>
      <c r="C85" s="10" t="s">
        <v>83</v>
      </c>
      <c r="D85" s="10" t="s">
        <v>132</v>
      </c>
      <c r="E85" s="69" t="s">
        <v>331</v>
      </c>
      <c r="F85" s="88">
        <v>49.9</v>
      </c>
      <c r="G85" s="196" t="s">
        <v>273</v>
      </c>
      <c r="H85" s="196" t="s">
        <v>273</v>
      </c>
      <c r="I85"/>
      <c r="J85"/>
      <c r="K85"/>
      <c r="L85"/>
      <c r="M85"/>
      <c r="N85"/>
    </row>
    <row r="86" spans="1:14" s="32" customFormat="1" x14ac:dyDescent="0.25">
      <c r="A86" s="9"/>
      <c r="B86" s="10" t="s">
        <v>83</v>
      </c>
      <c r="C86" s="10" t="s">
        <v>83</v>
      </c>
      <c r="D86" s="10" t="s">
        <v>132</v>
      </c>
      <c r="E86" s="69" t="s">
        <v>351</v>
      </c>
      <c r="F86" s="88"/>
      <c r="G86" s="196"/>
      <c r="H86" s="196"/>
      <c r="I86"/>
      <c r="J86"/>
      <c r="K86"/>
      <c r="L86"/>
      <c r="M86"/>
      <c r="N86"/>
    </row>
    <row r="87" spans="1:14" s="32" customFormat="1" x14ac:dyDescent="0.25">
      <c r="A87" s="9"/>
      <c r="B87" s="10" t="s">
        <v>83</v>
      </c>
      <c r="C87" s="10" t="s">
        <v>283</v>
      </c>
      <c r="D87" s="10" t="s">
        <v>132</v>
      </c>
      <c r="E87" s="69" t="s">
        <v>354</v>
      </c>
      <c r="F87" s="88"/>
      <c r="G87" s="196"/>
      <c r="H87" s="196"/>
      <c r="I87"/>
      <c r="J87"/>
      <c r="K87"/>
      <c r="L87"/>
      <c r="M87"/>
      <c r="N87"/>
    </row>
    <row r="88" spans="1:14" s="32" customFormat="1" x14ac:dyDescent="0.25">
      <c r="A88" s="27"/>
      <c r="B88" s="20" t="s">
        <v>83</v>
      </c>
      <c r="C88" s="20" t="s">
        <v>277</v>
      </c>
      <c r="D88" s="20" t="s">
        <v>132</v>
      </c>
      <c r="E88" s="75" t="s">
        <v>82</v>
      </c>
      <c r="F88" s="88"/>
      <c r="G88" s="196"/>
      <c r="H88" s="196"/>
      <c r="I88"/>
      <c r="J88"/>
      <c r="K88"/>
      <c r="L88"/>
      <c r="M88"/>
      <c r="N88"/>
    </row>
    <row r="89" spans="1:14" s="32" customFormat="1" x14ac:dyDescent="0.25">
      <c r="A89" s="9"/>
      <c r="B89" s="10" t="s">
        <v>141</v>
      </c>
      <c r="C89" s="10" t="s">
        <v>141</v>
      </c>
      <c r="D89" s="10" t="s">
        <v>355</v>
      </c>
      <c r="E89" s="69" t="s">
        <v>356</v>
      </c>
      <c r="F89" s="88">
        <v>33.99</v>
      </c>
      <c r="G89" s="196" t="s">
        <v>274</v>
      </c>
      <c r="H89" s="196" t="s">
        <v>273</v>
      </c>
      <c r="I89"/>
      <c r="J89"/>
      <c r="K89"/>
      <c r="L89"/>
      <c r="M89"/>
      <c r="N89"/>
    </row>
    <row r="90" spans="1:14" s="32" customFormat="1" x14ac:dyDescent="0.25">
      <c r="A90" s="9"/>
      <c r="B90" s="10" t="s">
        <v>141</v>
      </c>
      <c r="C90" s="10" t="s">
        <v>141</v>
      </c>
      <c r="D90" s="10" t="s">
        <v>355</v>
      </c>
      <c r="E90" s="69" t="s">
        <v>357</v>
      </c>
      <c r="F90" s="88"/>
      <c r="G90" s="196"/>
      <c r="H90" s="196"/>
      <c r="I90"/>
      <c r="J90"/>
      <c r="K90"/>
      <c r="L90"/>
      <c r="M90"/>
      <c r="N90"/>
    </row>
    <row r="91" spans="1:14" s="32" customFormat="1" x14ac:dyDescent="0.25">
      <c r="A91" s="27"/>
      <c r="B91" s="20" t="s">
        <v>141</v>
      </c>
      <c r="C91" s="20" t="s">
        <v>277</v>
      </c>
      <c r="D91" s="20" t="s">
        <v>355</v>
      </c>
      <c r="E91" s="75" t="s">
        <v>82</v>
      </c>
      <c r="F91" s="88"/>
      <c r="G91" s="196"/>
      <c r="H91" s="196"/>
      <c r="I91"/>
      <c r="J91"/>
      <c r="K91"/>
      <c r="L91"/>
      <c r="M91"/>
      <c r="N91"/>
    </row>
    <row r="92" spans="1:14" s="32" customFormat="1" ht="18.75" customHeight="1" x14ac:dyDescent="0.25">
      <c r="A92" s="9"/>
      <c r="B92" s="10" t="s">
        <v>141</v>
      </c>
      <c r="C92" s="10" t="s">
        <v>141</v>
      </c>
      <c r="D92" s="10" t="s">
        <v>149</v>
      </c>
      <c r="E92" s="69" t="s">
        <v>358</v>
      </c>
      <c r="F92" s="88">
        <v>49.99</v>
      </c>
      <c r="G92" s="196" t="s">
        <v>273</v>
      </c>
      <c r="H92" s="196" t="s">
        <v>274</v>
      </c>
      <c r="I92"/>
      <c r="J92"/>
      <c r="K92"/>
      <c r="L92"/>
      <c r="M92"/>
      <c r="N92"/>
    </row>
    <row r="93" spans="1:14" s="32" customFormat="1" ht="21.75" customHeight="1" x14ac:dyDescent="0.25">
      <c r="A93" s="9"/>
      <c r="B93" s="10" t="s">
        <v>141</v>
      </c>
      <c r="C93" s="10" t="s">
        <v>141</v>
      </c>
      <c r="D93" s="10" t="s">
        <v>149</v>
      </c>
      <c r="E93" s="69" t="s">
        <v>359</v>
      </c>
      <c r="F93" s="88"/>
      <c r="G93" s="196"/>
      <c r="H93" s="196"/>
      <c r="I93"/>
      <c r="J93"/>
      <c r="K93"/>
      <c r="L93"/>
      <c r="M93"/>
      <c r="N93"/>
    </row>
    <row r="94" spans="1:14" s="32" customFormat="1" ht="24" customHeight="1" x14ac:dyDescent="0.25">
      <c r="A94" s="27"/>
      <c r="B94" s="20" t="s">
        <v>141</v>
      </c>
      <c r="C94" s="20" t="s">
        <v>277</v>
      </c>
      <c r="D94" s="20" t="s">
        <v>149</v>
      </c>
      <c r="E94" s="68" t="s">
        <v>289</v>
      </c>
      <c r="F94" s="88"/>
      <c r="G94" s="196"/>
      <c r="H94" s="196"/>
      <c r="I94"/>
      <c r="J94"/>
      <c r="K94"/>
      <c r="L94"/>
      <c r="M94"/>
      <c r="N94"/>
    </row>
    <row r="95" spans="1:14" s="32" customFormat="1" ht="20.25" customHeight="1" x14ac:dyDescent="0.25">
      <c r="A95" s="9"/>
      <c r="B95" s="10" t="s">
        <v>141</v>
      </c>
      <c r="C95" s="10" t="s">
        <v>141</v>
      </c>
      <c r="D95" s="10" t="s">
        <v>360</v>
      </c>
      <c r="E95" s="69" t="s">
        <v>361</v>
      </c>
      <c r="F95" s="88">
        <v>35.99</v>
      </c>
      <c r="G95" s="196" t="s">
        <v>273</v>
      </c>
      <c r="H95" s="196" t="s">
        <v>273</v>
      </c>
      <c r="I95"/>
      <c r="J95"/>
      <c r="K95"/>
      <c r="L95"/>
      <c r="M95"/>
      <c r="N95"/>
    </row>
    <row r="96" spans="1:14" s="32" customFormat="1" ht="18.75" customHeight="1" x14ac:dyDescent="0.25">
      <c r="A96" s="9"/>
      <c r="B96" s="10" t="s">
        <v>141</v>
      </c>
      <c r="C96" s="10" t="s">
        <v>141</v>
      </c>
      <c r="D96" s="10" t="s">
        <v>360</v>
      </c>
      <c r="E96" s="69" t="s">
        <v>362</v>
      </c>
      <c r="F96" s="88"/>
      <c r="G96" s="196"/>
      <c r="H96" s="196"/>
      <c r="I96"/>
      <c r="J96"/>
      <c r="K96"/>
      <c r="L96"/>
      <c r="M96"/>
      <c r="N96"/>
    </row>
    <row r="97" spans="1:14" s="32" customFormat="1" ht="20.25" customHeight="1" x14ac:dyDescent="0.25">
      <c r="A97" s="27"/>
      <c r="B97" s="20" t="s">
        <v>141</v>
      </c>
      <c r="C97" s="20" t="s">
        <v>277</v>
      </c>
      <c r="D97" s="20" t="s">
        <v>360</v>
      </c>
      <c r="E97" s="75" t="s">
        <v>82</v>
      </c>
      <c r="F97" s="88"/>
      <c r="G97" s="196"/>
      <c r="H97" s="196"/>
      <c r="I97"/>
      <c r="J97"/>
      <c r="K97"/>
      <c r="L97"/>
      <c r="M97"/>
      <c r="N97"/>
    </row>
    <row r="98" spans="1:14" s="32" customFormat="1" x14ac:dyDescent="0.25">
      <c r="A98" s="9"/>
      <c r="B98" s="10" t="s">
        <v>141</v>
      </c>
      <c r="C98" s="10" t="s">
        <v>48</v>
      </c>
      <c r="D98" s="8" t="s">
        <v>363</v>
      </c>
      <c r="E98" s="69" t="s">
        <v>364</v>
      </c>
      <c r="F98" s="88">
        <v>49.99</v>
      </c>
      <c r="G98" s="195" t="s">
        <v>560</v>
      </c>
      <c r="H98" s="196" t="s">
        <v>273</v>
      </c>
      <c r="I98"/>
      <c r="J98"/>
      <c r="K98"/>
      <c r="L98"/>
      <c r="M98"/>
      <c r="N98"/>
    </row>
    <row r="99" spans="1:14" s="32" customFormat="1" x14ac:dyDescent="0.25">
      <c r="A99" s="9"/>
      <c r="B99" s="10" t="s">
        <v>141</v>
      </c>
      <c r="C99" s="10" t="s">
        <v>141</v>
      </c>
      <c r="D99" s="10" t="s">
        <v>363</v>
      </c>
      <c r="E99" s="73" t="s">
        <v>365</v>
      </c>
      <c r="F99" s="88"/>
      <c r="G99" s="195"/>
      <c r="H99" s="196"/>
      <c r="I99"/>
      <c r="J99"/>
      <c r="K99"/>
      <c r="L99"/>
      <c r="M99"/>
      <c r="N99"/>
    </row>
    <row r="100" spans="1:14" s="32" customFormat="1" x14ac:dyDescent="0.25">
      <c r="A100" s="9"/>
      <c r="B100" s="10" t="s">
        <v>141</v>
      </c>
      <c r="C100" s="10" t="s">
        <v>283</v>
      </c>
      <c r="D100" s="10" t="s">
        <v>363</v>
      </c>
      <c r="E100" s="69" t="s">
        <v>366</v>
      </c>
      <c r="F100" s="88"/>
      <c r="G100" s="195"/>
      <c r="H100" s="196"/>
      <c r="I100"/>
      <c r="J100"/>
      <c r="K100"/>
      <c r="L100"/>
      <c r="M100"/>
      <c r="N100"/>
    </row>
    <row r="101" spans="1:14" s="32" customFormat="1" x14ac:dyDescent="0.25">
      <c r="A101" s="27"/>
      <c r="B101" s="20" t="s">
        <v>141</v>
      </c>
      <c r="C101" s="20" t="s">
        <v>277</v>
      </c>
      <c r="D101" s="20" t="s">
        <v>363</v>
      </c>
      <c r="E101" s="75" t="s">
        <v>82</v>
      </c>
      <c r="F101" s="88"/>
      <c r="G101" s="195"/>
      <c r="H101" s="196"/>
      <c r="I101"/>
      <c r="J101"/>
      <c r="K101"/>
      <c r="L101"/>
      <c r="M101"/>
      <c r="N101"/>
    </row>
    <row r="102" spans="1:14" s="32" customFormat="1" x14ac:dyDescent="0.25">
      <c r="A102" s="9"/>
      <c r="B102" s="10" t="s">
        <v>141</v>
      </c>
      <c r="C102" s="10" t="s">
        <v>141</v>
      </c>
      <c r="D102" s="10" t="s">
        <v>167</v>
      </c>
      <c r="E102" s="69" t="s">
        <v>367</v>
      </c>
      <c r="F102" s="88">
        <v>99.9</v>
      </c>
      <c r="G102" s="196" t="s">
        <v>273</v>
      </c>
      <c r="H102" s="196" t="s">
        <v>273</v>
      </c>
      <c r="I102"/>
      <c r="J102"/>
      <c r="K102"/>
      <c r="L102"/>
      <c r="M102"/>
      <c r="N102"/>
    </row>
    <row r="103" spans="1:14" s="32" customFormat="1" x14ac:dyDescent="0.25">
      <c r="A103" s="9"/>
      <c r="B103" s="10" t="s">
        <v>141</v>
      </c>
      <c r="C103" s="10" t="s">
        <v>141</v>
      </c>
      <c r="D103" s="10" t="s">
        <v>167</v>
      </c>
      <c r="E103" s="69" t="s">
        <v>359</v>
      </c>
      <c r="F103" s="88"/>
      <c r="G103" s="196"/>
      <c r="H103" s="196"/>
      <c r="I103"/>
      <c r="J103"/>
      <c r="K103"/>
      <c r="L103"/>
      <c r="M103"/>
      <c r="N103"/>
    </row>
    <row r="104" spans="1:14" s="32" customFormat="1" x14ac:dyDescent="0.25">
      <c r="A104" s="9"/>
      <c r="B104" s="10" t="s">
        <v>141</v>
      </c>
      <c r="C104" s="10" t="s">
        <v>283</v>
      </c>
      <c r="D104" s="10" t="s">
        <v>167</v>
      </c>
      <c r="E104" s="69" t="s">
        <v>368</v>
      </c>
      <c r="F104" s="88"/>
      <c r="G104" s="196"/>
      <c r="H104" s="196"/>
      <c r="I104"/>
      <c r="J104"/>
      <c r="K104"/>
      <c r="L104"/>
      <c r="M104"/>
      <c r="N104"/>
    </row>
    <row r="105" spans="1:14" s="32" customFormat="1" x14ac:dyDescent="0.25">
      <c r="A105" s="27"/>
      <c r="B105" s="20" t="s">
        <v>141</v>
      </c>
      <c r="C105" s="20" t="s">
        <v>277</v>
      </c>
      <c r="D105" s="20" t="s">
        <v>167</v>
      </c>
      <c r="E105" s="68" t="s">
        <v>82</v>
      </c>
      <c r="F105" s="88"/>
      <c r="G105" s="196"/>
      <c r="H105" s="196"/>
      <c r="I105"/>
      <c r="J105"/>
      <c r="K105"/>
      <c r="L105"/>
      <c r="M105"/>
      <c r="N105"/>
    </row>
    <row r="106" spans="1:14" s="32" customFormat="1" x14ac:dyDescent="0.25">
      <c r="A106" s="9"/>
      <c r="B106" s="10" t="s">
        <v>141</v>
      </c>
      <c r="C106" s="10" t="s">
        <v>141</v>
      </c>
      <c r="D106" s="10" t="s">
        <v>170</v>
      </c>
      <c r="E106" s="69" t="s">
        <v>369</v>
      </c>
      <c r="F106" s="88">
        <v>56.9</v>
      </c>
      <c r="G106" s="195" t="s">
        <v>561</v>
      </c>
      <c r="H106" s="195" t="s">
        <v>549</v>
      </c>
      <c r="I106"/>
      <c r="J106"/>
      <c r="K106"/>
      <c r="L106"/>
      <c r="M106"/>
      <c r="N106"/>
    </row>
    <row r="107" spans="1:14" s="32" customFormat="1" x14ac:dyDescent="0.25">
      <c r="A107" s="9"/>
      <c r="B107" s="10" t="s">
        <v>141</v>
      </c>
      <c r="C107" s="10" t="s">
        <v>141</v>
      </c>
      <c r="D107" s="10" t="s">
        <v>170</v>
      </c>
      <c r="E107" s="69" t="s">
        <v>370</v>
      </c>
      <c r="F107" s="88"/>
      <c r="G107" s="195"/>
      <c r="H107" s="195"/>
      <c r="I107"/>
      <c r="J107"/>
      <c r="K107"/>
      <c r="L107"/>
      <c r="M107"/>
      <c r="N107"/>
    </row>
    <row r="108" spans="1:14" s="32" customFormat="1" x14ac:dyDescent="0.25">
      <c r="A108" s="9"/>
      <c r="B108" s="10" t="s">
        <v>141</v>
      </c>
      <c r="C108" s="10" t="s">
        <v>371</v>
      </c>
      <c r="D108" s="10" t="s">
        <v>170</v>
      </c>
      <c r="E108" s="69" t="s">
        <v>372</v>
      </c>
      <c r="F108" s="88"/>
      <c r="G108" s="195"/>
      <c r="H108" s="195"/>
      <c r="I108"/>
      <c r="J108"/>
      <c r="K108"/>
      <c r="L108"/>
      <c r="M108"/>
      <c r="N108"/>
    </row>
    <row r="109" spans="1:14" s="32" customFormat="1" x14ac:dyDescent="0.25">
      <c r="A109" s="27"/>
      <c r="B109" s="20" t="s">
        <v>141</v>
      </c>
      <c r="C109" s="20" t="s">
        <v>277</v>
      </c>
      <c r="D109" s="20" t="s">
        <v>170</v>
      </c>
      <c r="E109" s="68" t="s">
        <v>289</v>
      </c>
      <c r="F109" s="88"/>
      <c r="G109" s="195"/>
      <c r="H109" s="195"/>
      <c r="I109"/>
      <c r="J109"/>
      <c r="K109"/>
      <c r="L109"/>
      <c r="M109"/>
      <c r="N109"/>
    </row>
    <row r="110" spans="1:14" s="32" customFormat="1" ht="19.5" customHeight="1" x14ac:dyDescent="0.25">
      <c r="A110" s="9"/>
      <c r="B110" s="10" t="s">
        <v>141</v>
      </c>
      <c r="C110" s="10" t="s">
        <v>141</v>
      </c>
      <c r="D110" s="10" t="s">
        <v>174</v>
      </c>
      <c r="E110" s="69" t="s">
        <v>373</v>
      </c>
      <c r="F110" s="88">
        <v>75.900000000000006</v>
      </c>
      <c r="G110" s="196" t="s">
        <v>273</v>
      </c>
      <c r="H110" s="196" t="s">
        <v>273</v>
      </c>
      <c r="I110"/>
      <c r="J110"/>
      <c r="K110"/>
      <c r="L110"/>
      <c r="M110"/>
      <c r="N110"/>
    </row>
    <row r="111" spans="1:14" s="32" customFormat="1" ht="19.5" customHeight="1" x14ac:dyDescent="0.25">
      <c r="A111" s="9"/>
      <c r="B111" s="10" t="s">
        <v>141</v>
      </c>
      <c r="C111" s="10" t="s">
        <v>141</v>
      </c>
      <c r="D111" s="10" t="s">
        <v>174</v>
      </c>
      <c r="E111" s="69" t="s">
        <v>374</v>
      </c>
      <c r="F111" s="88"/>
      <c r="G111" s="196"/>
      <c r="H111" s="196"/>
      <c r="I111"/>
      <c r="J111"/>
      <c r="K111"/>
      <c r="L111"/>
      <c r="M111"/>
      <c r="N111"/>
    </row>
    <row r="112" spans="1:14" s="32" customFormat="1" ht="16.5" customHeight="1" x14ac:dyDescent="0.25">
      <c r="A112" s="27"/>
      <c r="B112" s="20" t="s">
        <v>141</v>
      </c>
      <c r="C112" s="20" t="s">
        <v>277</v>
      </c>
      <c r="D112" s="20" t="s">
        <v>174</v>
      </c>
      <c r="E112" s="68" t="s">
        <v>289</v>
      </c>
      <c r="F112" s="88"/>
      <c r="G112" s="196"/>
      <c r="H112" s="196"/>
      <c r="I112"/>
      <c r="J112"/>
      <c r="K112"/>
      <c r="L112"/>
      <c r="M112"/>
      <c r="N112"/>
    </row>
    <row r="113" spans="1:14" s="32" customFormat="1" ht="16.5" customHeight="1" x14ac:dyDescent="0.25">
      <c r="A113" s="9"/>
      <c r="B113" s="10" t="s">
        <v>141</v>
      </c>
      <c r="C113" s="10" t="s">
        <v>141</v>
      </c>
      <c r="D113" s="10" t="s">
        <v>375</v>
      </c>
      <c r="E113" s="69" t="s">
        <v>376</v>
      </c>
      <c r="F113" s="88">
        <v>74.900000000000006</v>
      </c>
      <c r="G113" s="196" t="s">
        <v>273</v>
      </c>
      <c r="H113" s="196" t="s">
        <v>273</v>
      </c>
      <c r="I113"/>
      <c r="J113"/>
      <c r="K113"/>
      <c r="L113"/>
      <c r="M113"/>
      <c r="N113"/>
    </row>
    <row r="114" spans="1:14" s="32" customFormat="1" ht="16.5" customHeight="1" x14ac:dyDescent="0.25">
      <c r="A114" s="9"/>
      <c r="B114" s="10" t="s">
        <v>141</v>
      </c>
      <c r="C114" s="10" t="s">
        <v>141</v>
      </c>
      <c r="D114" s="10" t="s">
        <v>375</v>
      </c>
      <c r="E114" s="69" t="s">
        <v>377</v>
      </c>
      <c r="F114" s="88"/>
      <c r="G114" s="196"/>
      <c r="H114" s="196"/>
      <c r="I114"/>
      <c r="J114"/>
      <c r="K114"/>
      <c r="L114"/>
      <c r="M114"/>
      <c r="N114"/>
    </row>
    <row r="115" spans="1:14" s="32" customFormat="1" ht="15.75" customHeight="1" x14ac:dyDescent="0.25">
      <c r="A115" s="27"/>
      <c r="B115" s="20" t="s">
        <v>141</v>
      </c>
      <c r="C115" s="20" t="s">
        <v>277</v>
      </c>
      <c r="D115" s="20" t="s">
        <v>375</v>
      </c>
      <c r="E115" s="68" t="s">
        <v>289</v>
      </c>
      <c r="F115" s="88"/>
      <c r="G115" s="196"/>
      <c r="H115" s="196"/>
      <c r="I115"/>
      <c r="J115"/>
      <c r="K115"/>
      <c r="L115"/>
      <c r="M115"/>
      <c r="N115"/>
    </row>
    <row r="116" spans="1:14" s="32" customFormat="1" ht="18.75" customHeight="1" x14ac:dyDescent="0.25">
      <c r="A116" s="9"/>
      <c r="B116" s="10" t="s">
        <v>141</v>
      </c>
      <c r="C116" s="10" t="s">
        <v>141</v>
      </c>
      <c r="D116" s="10" t="s">
        <v>378</v>
      </c>
      <c r="E116" s="73" t="s">
        <v>379</v>
      </c>
      <c r="F116" s="88">
        <v>52.9</v>
      </c>
      <c r="G116" s="195" t="s">
        <v>273</v>
      </c>
      <c r="H116" s="195" t="s">
        <v>553</v>
      </c>
      <c r="I116"/>
      <c r="J116"/>
      <c r="K116"/>
      <c r="L116"/>
      <c r="M116"/>
      <c r="N116"/>
    </row>
    <row r="117" spans="1:14" s="32" customFormat="1" ht="18" customHeight="1" x14ac:dyDescent="0.25">
      <c r="A117" s="9"/>
      <c r="B117" s="10" t="s">
        <v>141</v>
      </c>
      <c r="C117" s="10" t="s">
        <v>141</v>
      </c>
      <c r="D117" s="10" t="s">
        <v>378</v>
      </c>
      <c r="E117" s="73" t="s">
        <v>380</v>
      </c>
      <c r="F117" s="88"/>
      <c r="G117" s="195"/>
      <c r="H117" s="195"/>
      <c r="I117"/>
      <c r="J117"/>
      <c r="K117"/>
      <c r="L117"/>
      <c r="M117"/>
      <c r="N117"/>
    </row>
    <row r="118" spans="1:14" s="32" customFormat="1" ht="21" customHeight="1" x14ac:dyDescent="0.25">
      <c r="A118" s="27"/>
      <c r="B118" s="20" t="s">
        <v>141</v>
      </c>
      <c r="C118" s="20" t="s">
        <v>277</v>
      </c>
      <c r="D118" s="20" t="s">
        <v>378</v>
      </c>
      <c r="E118" s="68" t="s">
        <v>289</v>
      </c>
      <c r="F118" s="88"/>
      <c r="G118" s="195"/>
      <c r="H118" s="195"/>
      <c r="I118"/>
      <c r="J118"/>
      <c r="K118"/>
      <c r="L118"/>
      <c r="M118"/>
      <c r="N118"/>
    </row>
    <row r="119" spans="1:14" s="32" customFormat="1" x14ac:dyDescent="0.25">
      <c r="A119" s="9"/>
      <c r="B119" s="10" t="s">
        <v>141</v>
      </c>
      <c r="C119" s="10" t="s">
        <v>141</v>
      </c>
      <c r="D119" s="10" t="s">
        <v>158</v>
      </c>
      <c r="E119" s="73" t="s">
        <v>381</v>
      </c>
      <c r="F119" s="88">
        <v>77.900000000000006</v>
      </c>
      <c r="G119" s="196" t="s">
        <v>273</v>
      </c>
      <c r="H119" s="196" t="s">
        <v>273</v>
      </c>
      <c r="I119"/>
      <c r="J119"/>
      <c r="K119"/>
      <c r="L119"/>
      <c r="M119"/>
      <c r="N119"/>
    </row>
    <row r="120" spans="1:14" s="32" customFormat="1" x14ac:dyDescent="0.25">
      <c r="A120" s="9"/>
      <c r="B120" s="10" t="s">
        <v>141</v>
      </c>
      <c r="C120" s="10" t="s">
        <v>141</v>
      </c>
      <c r="D120" s="10" t="s">
        <v>158</v>
      </c>
      <c r="E120" s="73" t="s">
        <v>382</v>
      </c>
      <c r="F120" s="88"/>
      <c r="G120" s="196"/>
      <c r="H120" s="196"/>
      <c r="I120"/>
      <c r="J120"/>
      <c r="K120"/>
      <c r="L120"/>
      <c r="M120"/>
      <c r="N120"/>
    </row>
    <row r="121" spans="1:14" s="32" customFormat="1" x14ac:dyDescent="0.25">
      <c r="A121" s="9"/>
      <c r="B121" s="10" t="s">
        <v>141</v>
      </c>
      <c r="C121" s="10" t="s">
        <v>283</v>
      </c>
      <c r="D121" s="10" t="s">
        <v>158</v>
      </c>
      <c r="E121" s="69" t="s">
        <v>383</v>
      </c>
      <c r="F121" s="88"/>
      <c r="G121" s="196"/>
      <c r="H121" s="196"/>
      <c r="I121"/>
      <c r="J121"/>
      <c r="K121"/>
      <c r="L121"/>
      <c r="M121"/>
      <c r="N121"/>
    </row>
    <row r="122" spans="1:14" s="32" customFormat="1" x14ac:dyDescent="0.25">
      <c r="A122" s="27"/>
      <c r="B122" s="20" t="s">
        <v>141</v>
      </c>
      <c r="C122" s="20" t="s">
        <v>277</v>
      </c>
      <c r="D122" s="20" t="s">
        <v>158</v>
      </c>
      <c r="E122" s="68" t="s">
        <v>289</v>
      </c>
      <c r="F122" s="88"/>
      <c r="G122" s="196"/>
      <c r="H122" s="196"/>
      <c r="I122"/>
      <c r="J122"/>
      <c r="K122"/>
      <c r="L122"/>
      <c r="M122"/>
      <c r="N122"/>
    </row>
    <row r="123" spans="1:14" s="32" customFormat="1" x14ac:dyDescent="0.25">
      <c r="A123" s="9"/>
      <c r="B123" s="10" t="s">
        <v>141</v>
      </c>
      <c r="C123" s="10" t="s">
        <v>141</v>
      </c>
      <c r="D123" s="10" t="s">
        <v>185</v>
      </c>
      <c r="E123" s="73" t="s">
        <v>384</v>
      </c>
      <c r="F123" s="88">
        <v>79.900000000000006</v>
      </c>
      <c r="G123" s="195" t="s">
        <v>273</v>
      </c>
      <c r="H123" s="196" t="s">
        <v>273</v>
      </c>
      <c r="I123"/>
      <c r="J123"/>
      <c r="K123"/>
      <c r="L123"/>
      <c r="M123"/>
      <c r="N123"/>
    </row>
    <row r="124" spans="1:14" s="32" customFormat="1" x14ac:dyDescent="0.25">
      <c r="A124" s="9"/>
      <c r="B124" s="10" t="s">
        <v>141</v>
      </c>
      <c r="C124" s="10" t="s">
        <v>141</v>
      </c>
      <c r="D124" s="10" t="s">
        <v>185</v>
      </c>
      <c r="E124" s="73" t="s">
        <v>359</v>
      </c>
      <c r="F124" s="88"/>
      <c r="G124" s="195"/>
      <c r="H124" s="196"/>
      <c r="I124"/>
      <c r="J124"/>
      <c r="K124"/>
      <c r="L124"/>
      <c r="M124"/>
      <c r="N124"/>
    </row>
    <row r="125" spans="1:14" s="32" customFormat="1" x14ac:dyDescent="0.25">
      <c r="A125" s="27"/>
      <c r="B125" s="20" t="s">
        <v>141</v>
      </c>
      <c r="C125" s="20" t="s">
        <v>277</v>
      </c>
      <c r="D125" s="20" t="s">
        <v>185</v>
      </c>
      <c r="E125" s="68" t="s">
        <v>289</v>
      </c>
      <c r="F125" s="88"/>
      <c r="G125" s="195"/>
      <c r="H125" s="196"/>
      <c r="I125"/>
      <c r="J125"/>
      <c r="K125"/>
      <c r="L125"/>
      <c r="M125"/>
      <c r="N125"/>
    </row>
    <row r="126" spans="1:14" s="32" customFormat="1" x14ac:dyDescent="0.25">
      <c r="A126" s="9"/>
      <c r="B126" s="10" t="s">
        <v>141</v>
      </c>
      <c r="C126" s="10" t="s">
        <v>141</v>
      </c>
      <c r="D126" s="10" t="s">
        <v>385</v>
      </c>
      <c r="E126" s="73" t="s">
        <v>386</v>
      </c>
      <c r="F126" s="88">
        <v>89.9</v>
      </c>
      <c r="G126" s="196" t="s">
        <v>273</v>
      </c>
      <c r="H126" s="196" t="s">
        <v>273</v>
      </c>
      <c r="I126"/>
      <c r="J126"/>
      <c r="K126"/>
      <c r="L126"/>
      <c r="M126"/>
      <c r="N126"/>
    </row>
    <row r="127" spans="1:14" s="32" customFormat="1" x14ac:dyDescent="0.25">
      <c r="A127" s="9"/>
      <c r="B127" s="10" t="s">
        <v>141</v>
      </c>
      <c r="C127" s="10" t="s">
        <v>141</v>
      </c>
      <c r="D127" s="10" t="s">
        <v>385</v>
      </c>
      <c r="E127" s="73" t="s">
        <v>387</v>
      </c>
      <c r="F127" s="88"/>
      <c r="G127" s="196"/>
      <c r="H127" s="196"/>
      <c r="I127"/>
      <c r="J127"/>
      <c r="K127"/>
      <c r="L127"/>
      <c r="M127"/>
      <c r="N127"/>
    </row>
    <row r="128" spans="1:14" s="32" customFormat="1" x14ac:dyDescent="0.25">
      <c r="A128" s="27"/>
      <c r="B128" s="20" t="s">
        <v>141</v>
      </c>
      <c r="C128" s="20" t="s">
        <v>277</v>
      </c>
      <c r="D128" s="20" t="s">
        <v>385</v>
      </c>
      <c r="E128" s="68" t="s">
        <v>297</v>
      </c>
      <c r="F128" s="88"/>
      <c r="G128" s="196"/>
      <c r="H128" s="196"/>
      <c r="I128"/>
      <c r="J128"/>
      <c r="K128"/>
      <c r="L128"/>
      <c r="M128"/>
      <c r="N128"/>
    </row>
    <row r="129" spans="1:14" s="32" customFormat="1" x14ac:dyDescent="0.25">
      <c r="A129" s="9"/>
      <c r="B129" s="10" t="s">
        <v>141</v>
      </c>
      <c r="C129" s="10" t="s">
        <v>141</v>
      </c>
      <c r="D129" s="10" t="s">
        <v>388</v>
      </c>
      <c r="E129" s="73" t="s">
        <v>389</v>
      </c>
      <c r="F129" s="88">
        <v>84.9</v>
      </c>
      <c r="G129" s="195" t="s">
        <v>562</v>
      </c>
      <c r="H129" s="196" t="s">
        <v>274</v>
      </c>
      <c r="I129"/>
      <c r="J129"/>
      <c r="K129"/>
      <c r="L129"/>
      <c r="M129"/>
      <c r="N129"/>
    </row>
    <row r="130" spans="1:14" s="32" customFormat="1" x14ac:dyDescent="0.25">
      <c r="A130" s="9"/>
      <c r="B130" s="10" t="s">
        <v>141</v>
      </c>
      <c r="C130" s="10" t="s">
        <v>141</v>
      </c>
      <c r="D130" s="10" t="s">
        <v>388</v>
      </c>
      <c r="E130" s="73" t="s">
        <v>390</v>
      </c>
      <c r="F130" s="88"/>
      <c r="G130" s="195"/>
      <c r="H130" s="196"/>
      <c r="I130"/>
      <c r="J130"/>
      <c r="K130"/>
      <c r="L130"/>
      <c r="M130"/>
      <c r="N130"/>
    </row>
    <row r="131" spans="1:14" s="32" customFormat="1" x14ac:dyDescent="0.25">
      <c r="A131" s="27"/>
      <c r="B131" s="20" t="s">
        <v>141</v>
      </c>
      <c r="C131" s="20" t="s">
        <v>277</v>
      </c>
      <c r="D131" s="20" t="s">
        <v>388</v>
      </c>
      <c r="E131" s="68" t="s">
        <v>289</v>
      </c>
      <c r="F131" s="88"/>
      <c r="G131" s="195"/>
      <c r="H131" s="196"/>
      <c r="I131"/>
      <c r="J131"/>
      <c r="K131"/>
      <c r="L131"/>
      <c r="M131"/>
      <c r="N131"/>
    </row>
    <row r="132" spans="1:14" s="32" customFormat="1" ht="18.75" customHeight="1" x14ac:dyDescent="0.25">
      <c r="A132" s="9"/>
      <c r="B132" s="10" t="s">
        <v>141</v>
      </c>
      <c r="C132" s="10" t="s">
        <v>141</v>
      </c>
      <c r="D132" s="10" t="s">
        <v>165</v>
      </c>
      <c r="E132" s="73" t="s">
        <v>391</v>
      </c>
      <c r="F132" s="88">
        <v>84.9</v>
      </c>
      <c r="G132" s="196" t="s">
        <v>273</v>
      </c>
      <c r="H132" s="196" t="s">
        <v>273</v>
      </c>
      <c r="I132"/>
      <c r="J132"/>
      <c r="K132"/>
      <c r="L132"/>
      <c r="M132"/>
      <c r="N132"/>
    </row>
    <row r="133" spans="1:14" s="32" customFormat="1" ht="18" customHeight="1" x14ac:dyDescent="0.25">
      <c r="A133" s="9"/>
      <c r="B133" s="10" t="s">
        <v>141</v>
      </c>
      <c r="C133" s="10" t="s">
        <v>141</v>
      </c>
      <c r="D133" s="10" t="s">
        <v>165</v>
      </c>
      <c r="E133" s="73" t="s">
        <v>392</v>
      </c>
      <c r="F133" s="88"/>
      <c r="G133" s="196"/>
      <c r="H133" s="196"/>
      <c r="I133"/>
      <c r="J133"/>
      <c r="K133"/>
      <c r="L133"/>
      <c r="M133"/>
      <c r="N133"/>
    </row>
    <row r="134" spans="1:14" s="32" customFormat="1" ht="18" customHeight="1" x14ac:dyDescent="0.25">
      <c r="A134" s="27"/>
      <c r="B134" s="20" t="s">
        <v>141</v>
      </c>
      <c r="C134" s="20" t="s">
        <v>277</v>
      </c>
      <c r="D134" s="20" t="s">
        <v>165</v>
      </c>
      <c r="E134" s="68" t="s">
        <v>289</v>
      </c>
      <c r="F134" s="88"/>
      <c r="G134" s="196"/>
      <c r="H134" s="196"/>
      <c r="I134"/>
      <c r="J134"/>
      <c r="K134"/>
      <c r="L134"/>
      <c r="M134"/>
      <c r="N134"/>
    </row>
    <row r="135" spans="1:14" s="32" customFormat="1" x14ac:dyDescent="0.25">
      <c r="A135" s="9"/>
      <c r="B135" s="10" t="s">
        <v>141</v>
      </c>
      <c r="C135" s="10" t="s">
        <v>141</v>
      </c>
      <c r="D135" s="10" t="s">
        <v>393</v>
      </c>
      <c r="E135" s="73" t="s">
        <v>394</v>
      </c>
      <c r="F135" s="88">
        <v>99.9</v>
      </c>
      <c r="G135" s="196" t="s">
        <v>273</v>
      </c>
      <c r="H135" s="196" t="s">
        <v>273</v>
      </c>
      <c r="I135"/>
      <c r="J135"/>
      <c r="K135"/>
      <c r="L135"/>
      <c r="M135"/>
      <c r="N135"/>
    </row>
    <row r="136" spans="1:14" s="32" customFormat="1" x14ac:dyDescent="0.25">
      <c r="A136" s="9"/>
      <c r="B136" s="10" t="s">
        <v>141</v>
      </c>
      <c r="C136" s="10" t="s">
        <v>141</v>
      </c>
      <c r="D136" s="10" t="s">
        <v>393</v>
      </c>
      <c r="E136" s="73" t="s">
        <v>395</v>
      </c>
      <c r="F136" s="88"/>
      <c r="G136" s="196"/>
      <c r="H136" s="196"/>
      <c r="I136"/>
      <c r="J136"/>
      <c r="K136"/>
      <c r="L136"/>
      <c r="M136"/>
      <c r="N136"/>
    </row>
    <row r="137" spans="1:14" s="32" customFormat="1" x14ac:dyDescent="0.25">
      <c r="A137" s="9"/>
      <c r="B137" s="10" t="s">
        <v>141</v>
      </c>
      <c r="C137" s="10" t="s">
        <v>141</v>
      </c>
      <c r="D137" s="10" t="s">
        <v>393</v>
      </c>
      <c r="E137" s="73" t="s">
        <v>396</v>
      </c>
      <c r="F137" s="88"/>
      <c r="G137" s="196"/>
      <c r="H137" s="196"/>
      <c r="I137"/>
      <c r="J137"/>
      <c r="K137"/>
      <c r="L137"/>
      <c r="M137"/>
      <c r="N137"/>
    </row>
    <row r="138" spans="1:14" s="32" customFormat="1" x14ac:dyDescent="0.25">
      <c r="A138" s="27"/>
      <c r="B138" s="20" t="s">
        <v>141</v>
      </c>
      <c r="C138" s="20" t="s">
        <v>277</v>
      </c>
      <c r="D138" s="20" t="s">
        <v>393</v>
      </c>
      <c r="E138" s="68" t="s">
        <v>289</v>
      </c>
      <c r="F138" s="88"/>
      <c r="G138" s="196"/>
      <c r="H138" s="196"/>
      <c r="I138"/>
      <c r="J138"/>
      <c r="K138"/>
      <c r="L138"/>
      <c r="M138"/>
      <c r="N138"/>
    </row>
    <row r="139" spans="1:14" s="32" customFormat="1" ht="15" customHeight="1" x14ac:dyDescent="0.25">
      <c r="A139" s="9"/>
      <c r="B139" s="10" t="s">
        <v>141</v>
      </c>
      <c r="C139" s="10" t="s">
        <v>141</v>
      </c>
      <c r="D139" s="10" t="s">
        <v>397</v>
      </c>
      <c r="E139" s="73" t="s">
        <v>398</v>
      </c>
      <c r="F139" s="88">
        <v>169.9</v>
      </c>
      <c r="G139" s="195" t="s">
        <v>563</v>
      </c>
      <c r="H139" s="195" t="s">
        <v>563</v>
      </c>
      <c r="I139"/>
      <c r="J139"/>
      <c r="K139"/>
      <c r="L139"/>
      <c r="M139"/>
      <c r="N139"/>
    </row>
    <row r="140" spans="1:14" s="32" customFormat="1" x14ac:dyDescent="0.25">
      <c r="A140" s="9"/>
      <c r="B140" s="10" t="s">
        <v>141</v>
      </c>
      <c r="C140" s="10" t="s">
        <v>141</v>
      </c>
      <c r="D140" s="10" t="s">
        <v>397</v>
      </c>
      <c r="E140" s="73" t="s">
        <v>399</v>
      </c>
      <c r="F140" s="88"/>
      <c r="G140" s="195"/>
      <c r="H140" s="195"/>
      <c r="I140"/>
      <c r="J140"/>
      <c r="K140"/>
      <c r="L140"/>
      <c r="M140"/>
      <c r="N140"/>
    </row>
    <row r="141" spans="1:14" s="32" customFormat="1" x14ac:dyDescent="0.25">
      <c r="A141" s="9"/>
      <c r="B141" s="10" t="s">
        <v>141</v>
      </c>
      <c r="C141" s="10" t="s">
        <v>141</v>
      </c>
      <c r="D141" s="10" t="s">
        <v>397</v>
      </c>
      <c r="E141" s="73" t="s">
        <v>400</v>
      </c>
      <c r="F141" s="88"/>
      <c r="G141" s="195"/>
      <c r="H141" s="195"/>
      <c r="I141"/>
      <c r="J141"/>
      <c r="K141"/>
      <c r="L141"/>
      <c r="M141"/>
      <c r="N141"/>
    </row>
    <row r="142" spans="1:14" s="32" customFormat="1" x14ac:dyDescent="0.25">
      <c r="A142" s="9"/>
      <c r="B142" s="10" t="s">
        <v>141</v>
      </c>
      <c r="C142" s="10" t="s">
        <v>283</v>
      </c>
      <c r="D142" s="10" t="s">
        <v>397</v>
      </c>
      <c r="E142" s="69" t="s">
        <v>401</v>
      </c>
      <c r="F142" s="88"/>
      <c r="G142" s="195"/>
      <c r="H142" s="195"/>
      <c r="I142"/>
      <c r="J142"/>
      <c r="K142"/>
      <c r="L142"/>
      <c r="M142"/>
      <c r="N142"/>
    </row>
    <row r="143" spans="1:14" s="32" customFormat="1" x14ac:dyDescent="0.25">
      <c r="A143" s="27"/>
      <c r="B143" s="20" t="s">
        <v>141</v>
      </c>
      <c r="C143" s="20" t="s">
        <v>277</v>
      </c>
      <c r="D143" s="20" t="s">
        <v>397</v>
      </c>
      <c r="E143" s="68" t="s">
        <v>82</v>
      </c>
      <c r="F143" s="88"/>
      <c r="G143" s="195"/>
      <c r="H143" s="195"/>
      <c r="I143"/>
      <c r="J143"/>
      <c r="K143"/>
      <c r="L143"/>
      <c r="M143"/>
      <c r="N143"/>
    </row>
    <row r="144" spans="1:14" s="32" customFormat="1" ht="18.75" customHeight="1" x14ac:dyDescent="0.25">
      <c r="A144" s="9"/>
      <c r="B144" s="10" t="s">
        <v>141</v>
      </c>
      <c r="C144" s="10" t="s">
        <v>141</v>
      </c>
      <c r="D144" s="10" t="s">
        <v>402</v>
      </c>
      <c r="E144" s="73" t="s">
        <v>398</v>
      </c>
      <c r="F144" s="88">
        <v>104.9</v>
      </c>
      <c r="G144" s="196" t="s">
        <v>274</v>
      </c>
      <c r="H144" s="196" t="s">
        <v>274</v>
      </c>
      <c r="I144"/>
      <c r="J144"/>
      <c r="K144"/>
      <c r="L144"/>
      <c r="M144"/>
      <c r="N144"/>
    </row>
    <row r="145" spans="1:14" s="32" customFormat="1" ht="19.5" customHeight="1" x14ac:dyDescent="0.25">
      <c r="A145" s="9"/>
      <c r="B145" s="10" t="s">
        <v>141</v>
      </c>
      <c r="C145" s="10" t="s">
        <v>141</v>
      </c>
      <c r="D145" s="10" t="s">
        <v>402</v>
      </c>
      <c r="E145" s="73" t="s">
        <v>399</v>
      </c>
      <c r="F145" s="88"/>
      <c r="G145" s="196"/>
      <c r="H145" s="196"/>
      <c r="I145"/>
      <c r="J145"/>
      <c r="K145"/>
      <c r="L145"/>
      <c r="M145"/>
      <c r="N145"/>
    </row>
    <row r="146" spans="1:14" s="27" customFormat="1" ht="18.75" customHeight="1" x14ac:dyDescent="0.25">
      <c r="B146" s="20" t="s">
        <v>141</v>
      </c>
      <c r="C146" s="20" t="s">
        <v>277</v>
      </c>
      <c r="D146" s="20" t="s">
        <v>402</v>
      </c>
      <c r="E146" s="68" t="s">
        <v>289</v>
      </c>
      <c r="F146" s="88"/>
      <c r="G146" s="196"/>
      <c r="H146" s="196"/>
      <c r="I146"/>
      <c r="J146"/>
      <c r="K146"/>
      <c r="L146"/>
      <c r="M146"/>
      <c r="N146"/>
    </row>
    <row r="147" spans="1:14" s="32" customFormat="1" ht="18.75" customHeight="1" x14ac:dyDescent="0.25">
      <c r="A147" s="9"/>
      <c r="B147" s="10" t="s">
        <v>141</v>
      </c>
      <c r="C147" s="10" t="s">
        <v>141</v>
      </c>
      <c r="D147" s="10" t="s">
        <v>403</v>
      </c>
      <c r="E147" s="73" t="s">
        <v>398</v>
      </c>
      <c r="F147" s="88">
        <v>89.9</v>
      </c>
      <c r="G147" s="196" t="s">
        <v>274</v>
      </c>
      <c r="H147" s="196" t="s">
        <v>274</v>
      </c>
      <c r="I147"/>
      <c r="J147"/>
      <c r="K147"/>
      <c r="L147"/>
      <c r="M147"/>
      <c r="N147"/>
    </row>
    <row r="148" spans="1:14" s="32" customFormat="1" ht="20.25" customHeight="1" x14ac:dyDescent="0.25">
      <c r="A148" s="27"/>
      <c r="B148" s="20" t="s">
        <v>141</v>
      </c>
      <c r="C148" s="20" t="s">
        <v>277</v>
      </c>
      <c r="D148" s="20" t="s">
        <v>403</v>
      </c>
      <c r="E148" s="75" t="s">
        <v>82</v>
      </c>
      <c r="F148" s="88"/>
      <c r="G148" s="196"/>
      <c r="H148" s="196"/>
      <c r="I148"/>
      <c r="J148"/>
      <c r="K148"/>
      <c r="L148"/>
      <c r="M148"/>
      <c r="N148"/>
    </row>
    <row r="149" spans="1:14" s="32" customFormat="1" ht="18.75" customHeight="1" x14ac:dyDescent="0.25">
      <c r="A149" s="9"/>
      <c r="B149" s="10" t="s">
        <v>141</v>
      </c>
      <c r="C149" s="10" t="s">
        <v>141</v>
      </c>
      <c r="D149" s="10" t="s">
        <v>404</v>
      </c>
      <c r="E149" s="73" t="s">
        <v>405</v>
      </c>
      <c r="F149" s="88">
        <v>119.9</v>
      </c>
      <c r="G149" s="196" t="s">
        <v>273</v>
      </c>
      <c r="H149" s="196" t="s">
        <v>273</v>
      </c>
      <c r="I149"/>
      <c r="J149"/>
      <c r="K149"/>
      <c r="L149"/>
      <c r="M149"/>
      <c r="N149"/>
    </row>
    <row r="150" spans="1:14" s="32" customFormat="1" ht="19.5" customHeight="1" x14ac:dyDescent="0.25">
      <c r="A150" s="9"/>
      <c r="B150" s="10" t="s">
        <v>141</v>
      </c>
      <c r="C150" s="10" t="s">
        <v>48</v>
      </c>
      <c r="D150" s="10" t="s">
        <v>404</v>
      </c>
      <c r="E150" s="69" t="s">
        <v>406</v>
      </c>
      <c r="F150" s="88"/>
      <c r="G150" s="196"/>
      <c r="H150" s="196"/>
      <c r="I150"/>
      <c r="J150"/>
      <c r="K150"/>
      <c r="L150"/>
      <c r="M150"/>
      <c r="N150"/>
    </row>
    <row r="151" spans="1:14" s="27" customFormat="1" ht="18.75" customHeight="1" x14ac:dyDescent="0.25">
      <c r="B151" s="20" t="s">
        <v>141</v>
      </c>
      <c r="C151" s="20" t="s">
        <v>277</v>
      </c>
      <c r="D151" s="20" t="s">
        <v>404</v>
      </c>
      <c r="E151" s="68" t="s">
        <v>289</v>
      </c>
      <c r="F151" s="88"/>
      <c r="G151" s="196"/>
      <c r="H151" s="196"/>
      <c r="I151"/>
      <c r="J151"/>
      <c r="K151"/>
      <c r="L151"/>
      <c r="M151"/>
      <c r="N151"/>
    </row>
    <row r="152" spans="1:14" s="32" customFormat="1" ht="15" customHeight="1" x14ac:dyDescent="0.25">
      <c r="A152" s="9"/>
      <c r="B152" s="10" t="s">
        <v>141</v>
      </c>
      <c r="C152" s="10" t="s">
        <v>141</v>
      </c>
      <c r="D152" s="10" t="s">
        <v>407</v>
      </c>
      <c r="E152" s="73" t="s">
        <v>408</v>
      </c>
      <c r="F152" s="88">
        <v>139.9</v>
      </c>
      <c r="G152" s="196" t="s">
        <v>274</v>
      </c>
      <c r="H152" s="200" t="s">
        <v>554</v>
      </c>
      <c r="I152"/>
      <c r="J152"/>
      <c r="K152"/>
      <c r="L152"/>
      <c r="M152"/>
      <c r="N152"/>
    </row>
    <row r="153" spans="1:14" s="32" customFormat="1" x14ac:dyDescent="0.25">
      <c r="A153" s="9"/>
      <c r="B153" s="10" t="s">
        <v>141</v>
      </c>
      <c r="C153" s="10" t="s">
        <v>141</v>
      </c>
      <c r="D153" s="10" t="s">
        <v>407</v>
      </c>
      <c r="E153" s="73" t="s">
        <v>409</v>
      </c>
      <c r="F153" s="88"/>
      <c r="G153" s="196"/>
      <c r="H153" s="200"/>
      <c r="I153"/>
      <c r="J153"/>
      <c r="K153"/>
      <c r="L153"/>
      <c r="M153"/>
      <c r="N153"/>
    </row>
    <row r="154" spans="1:14" s="32" customFormat="1" x14ac:dyDescent="0.25">
      <c r="A154" s="9"/>
      <c r="B154" s="10" t="s">
        <v>141</v>
      </c>
      <c r="C154" s="10" t="s">
        <v>283</v>
      </c>
      <c r="D154" s="10" t="s">
        <v>407</v>
      </c>
      <c r="E154" s="69" t="s">
        <v>410</v>
      </c>
      <c r="F154" s="88"/>
      <c r="G154" s="196"/>
      <c r="H154" s="200"/>
      <c r="I154"/>
      <c r="J154"/>
      <c r="K154"/>
      <c r="L154"/>
      <c r="M154"/>
      <c r="N154"/>
    </row>
    <row r="155" spans="1:14" s="32" customFormat="1" x14ac:dyDescent="0.25">
      <c r="A155" s="27"/>
      <c r="B155" s="20" t="s">
        <v>141</v>
      </c>
      <c r="C155" s="20" t="s">
        <v>277</v>
      </c>
      <c r="D155" s="20" t="s">
        <v>407</v>
      </c>
      <c r="E155" s="68" t="s">
        <v>82</v>
      </c>
      <c r="F155" s="88"/>
      <c r="G155" s="196"/>
      <c r="H155" s="200"/>
      <c r="I155"/>
      <c r="J155"/>
      <c r="K155"/>
      <c r="L155"/>
      <c r="M155"/>
      <c r="N155"/>
    </row>
    <row r="156" spans="1:14" s="32" customFormat="1" ht="19.5" customHeight="1" x14ac:dyDescent="0.25">
      <c r="A156" s="9"/>
      <c r="B156" s="10" t="s">
        <v>141</v>
      </c>
      <c r="C156" s="10" t="s">
        <v>141</v>
      </c>
      <c r="D156" s="10" t="s">
        <v>411</v>
      </c>
      <c r="E156" s="73" t="s">
        <v>412</v>
      </c>
      <c r="F156" s="88">
        <v>29.99</v>
      </c>
      <c r="G156" s="196" t="s">
        <v>273</v>
      </c>
      <c r="H156" s="196" t="s">
        <v>273</v>
      </c>
      <c r="I156"/>
      <c r="J156"/>
      <c r="K156"/>
      <c r="L156"/>
      <c r="M156"/>
      <c r="N156"/>
    </row>
    <row r="157" spans="1:14" s="32" customFormat="1" ht="20.25" customHeight="1" x14ac:dyDescent="0.25">
      <c r="A157" s="9"/>
      <c r="B157" s="10" t="s">
        <v>141</v>
      </c>
      <c r="C157" s="10" t="s">
        <v>141</v>
      </c>
      <c r="D157" s="10" t="s">
        <v>411</v>
      </c>
      <c r="E157" s="73" t="s">
        <v>413</v>
      </c>
      <c r="F157" s="88"/>
      <c r="G157" s="196"/>
      <c r="H157" s="196"/>
      <c r="I157"/>
      <c r="J157"/>
      <c r="K157"/>
      <c r="L157"/>
      <c r="M157"/>
      <c r="N157"/>
    </row>
    <row r="158" spans="1:14" s="32" customFormat="1" ht="23.25" customHeight="1" x14ac:dyDescent="0.25">
      <c r="A158" s="27"/>
      <c r="B158" s="20" t="s">
        <v>141</v>
      </c>
      <c r="C158" s="20" t="s">
        <v>277</v>
      </c>
      <c r="D158" s="20" t="s">
        <v>411</v>
      </c>
      <c r="E158" s="68" t="s">
        <v>289</v>
      </c>
      <c r="F158" s="88"/>
      <c r="G158" s="196"/>
      <c r="H158" s="196"/>
      <c r="I158"/>
      <c r="J158"/>
      <c r="K158"/>
      <c r="L158"/>
      <c r="M158"/>
      <c r="N158"/>
    </row>
    <row r="159" spans="1:14" s="32" customFormat="1" ht="16.5" customHeight="1" x14ac:dyDescent="0.25">
      <c r="A159" s="9"/>
      <c r="B159" s="10" t="s">
        <v>141</v>
      </c>
      <c r="C159" s="10" t="s">
        <v>141</v>
      </c>
      <c r="D159" s="10" t="s">
        <v>225</v>
      </c>
      <c r="E159" s="73" t="s">
        <v>414</v>
      </c>
      <c r="F159" s="88">
        <v>49.99</v>
      </c>
      <c r="G159" s="196" t="s">
        <v>273</v>
      </c>
      <c r="H159" s="196" t="s">
        <v>274</v>
      </c>
      <c r="I159"/>
      <c r="J159"/>
      <c r="K159"/>
      <c r="L159"/>
      <c r="M159"/>
      <c r="N159"/>
    </row>
    <row r="160" spans="1:14" s="32" customFormat="1" ht="16.5" customHeight="1" x14ac:dyDescent="0.25">
      <c r="A160" s="9"/>
      <c r="B160" s="10" t="s">
        <v>141</v>
      </c>
      <c r="C160" s="10" t="s">
        <v>141</v>
      </c>
      <c r="D160" s="10" t="s">
        <v>225</v>
      </c>
      <c r="E160" s="73" t="s">
        <v>415</v>
      </c>
      <c r="F160" s="88"/>
      <c r="G160" s="196"/>
      <c r="H160" s="196"/>
      <c r="I160"/>
      <c r="J160"/>
      <c r="K160"/>
      <c r="L160"/>
      <c r="M160"/>
      <c r="N160"/>
    </row>
    <row r="161" spans="1:14" s="32" customFormat="1" ht="18" customHeight="1" x14ac:dyDescent="0.25">
      <c r="A161" s="27"/>
      <c r="B161" s="20" t="s">
        <v>141</v>
      </c>
      <c r="C161" s="20" t="s">
        <v>277</v>
      </c>
      <c r="D161" s="20" t="s">
        <v>225</v>
      </c>
      <c r="E161" s="68" t="s">
        <v>289</v>
      </c>
      <c r="F161" s="88"/>
      <c r="G161" s="196"/>
      <c r="H161" s="196"/>
      <c r="I161"/>
      <c r="J161"/>
      <c r="K161"/>
      <c r="L161"/>
      <c r="M161"/>
      <c r="N161"/>
    </row>
    <row r="162" spans="1:14" s="32" customFormat="1" ht="16.5" customHeight="1" x14ac:dyDescent="0.25">
      <c r="A162" s="9"/>
      <c r="B162" s="10" t="s">
        <v>141</v>
      </c>
      <c r="C162" s="10" t="s">
        <v>141</v>
      </c>
      <c r="D162" s="10" t="s">
        <v>416</v>
      </c>
      <c r="E162" s="73" t="s">
        <v>417</v>
      </c>
      <c r="F162" s="88">
        <v>169.9</v>
      </c>
      <c r="G162" s="196" t="s">
        <v>273</v>
      </c>
      <c r="H162" s="196" t="s">
        <v>273</v>
      </c>
      <c r="I162"/>
      <c r="J162"/>
      <c r="K162"/>
      <c r="L162"/>
      <c r="M162"/>
      <c r="N162"/>
    </row>
    <row r="163" spans="1:14" s="32" customFormat="1" ht="15.75" customHeight="1" x14ac:dyDescent="0.25">
      <c r="A163" s="9"/>
      <c r="B163" s="10" t="s">
        <v>141</v>
      </c>
      <c r="C163" s="10" t="s">
        <v>283</v>
      </c>
      <c r="D163" s="10" t="s">
        <v>416</v>
      </c>
      <c r="E163" s="69" t="s">
        <v>418</v>
      </c>
      <c r="F163" s="88"/>
      <c r="G163" s="196"/>
      <c r="H163" s="196"/>
      <c r="I163"/>
      <c r="J163"/>
      <c r="K163"/>
      <c r="L163"/>
      <c r="M163"/>
      <c r="N163"/>
    </row>
    <row r="164" spans="1:14" s="32" customFormat="1" ht="18" customHeight="1" x14ac:dyDescent="0.25">
      <c r="A164" s="27"/>
      <c r="B164" s="20" t="s">
        <v>141</v>
      </c>
      <c r="C164" s="20" t="s">
        <v>277</v>
      </c>
      <c r="D164" s="20" t="s">
        <v>416</v>
      </c>
      <c r="E164" s="78" t="s">
        <v>316</v>
      </c>
      <c r="F164" s="88"/>
      <c r="G164" s="196"/>
      <c r="H164" s="196"/>
      <c r="I164"/>
      <c r="J164"/>
      <c r="K164"/>
      <c r="L164"/>
      <c r="M164"/>
      <c r="N164"/>
    </row>
    <row r="165" spans="1:14" s="32" customFormat="1" ht="20.25" customHeight="1" x14ac:dyDescent="0.25">
      <c r="A165" s="9"/>
      <c r="B165" s="10" t="s">
        <v>141</v>
      </c>
      <c r="C165" s="10" t="s">
        <v>141</v>
      </c>
      <c r="D165" s="10" t="s">
        <v>419</v>
      </c>
      <c r="E165" s="73" t="s">
        <v>417</v>
      </c>
      <c r="F165" s="88">
        <v>59.9</v>
      </c>
      <c r="G165" s="195" t="s">
        <v>564</v>
      </c>
      <c r="H165" s="196" t="s">
        <v>274</v>
      </c>
      <c r="I165"/>
      <c r="J165"/>
      <c r="K165"/>
      <c r="L165"/>
      <c r="M165"/>
      <c r="N165"/>
    </row>
    <row r="166" spans="1:14" s="32" customFormat="1" ht="21.75" customHeight="1" x14ac:dyDescent="0.25">
      <c r="A166" s="27"/>
      <c r="B166" s="20" t="s">
        <v>141</v>
      </c>
      <c r="C166" s="20" t="s">
        <v>277</v>
      </c>
      <c r="D166" s="20" t="s">
        <v>419</v>
      </c>
      <c r="E166" s="68" t="s">
        <v>297</v>
      </c>
      <c r="F166" s="88"/>
      <c r="G166" s="195"/>
      <c r="H166" s="196"/>
      <c r="I166"/>
      <c r="J166"/>
      <c r="K166"/>
      <c r="L166"/>
      <c r="M166"/>
      <c r="N166"/>
    </row>
    <row r="167" spans="1:14" s="32" customFormat="1" ht="18.75" customHeight="1" x14ac:dyDescent="0.25">
      <c r="A167" s="9"/>
      <c r="B167" s="10" t="s">
        <v>141</v>
      </c>
      <c r="C167" s="10" t="s">
        <v>141</v>
      </c>
      <c r="D167" s="10" t="s">
        <v>233</v>
      </c>
      <c r="E167" s="73" t="s">
        <v>420</v>
      </c>
      <c r="F167" s="88">
        <v>69.900000000000006</v>
      </c>
      <c r="G167" s="196" t="s">
        <v>274</v>
      </c>
      <c r="H167" s="196" t="s">
        <v>273</v>
      </c>
      <c r="I167"/>
      <c r="J167"/>
      <c r="K167"/>
      <c r="L167"/>
      <c r="M167"/>
      <c r="N167"/>
    </row>
    <row r="168" spans="1:14" s="32" customFormat="1" x14ac:dyDescent="0.25">
      <c r="A168" s="9"/>
      <c r="B168" s="10" t="s">
        <v>141</v>
      </c>
      <c r="C168" s="10" t="s">
        <v>141</v>
      </c>
      <c r="D168" s="10" t="s">
        <v>233</v>
      </c>
      <c r="E168" s="73" t="s">
        <v>415</v>
      </c>
      <c r="F168" s="88"/>
      <c r="G168" s="196"/>
      <c r="H168" s="196"/>
      <c r="I168"/>
      <c r="J168"/>
      <c r="K168"/>
      <c r="L168"/>
      <c r="M168"/>
      <c r="N168"/>
    </row>
    <row r="169" spans="1:14" s="32" customFormat="1" x14ac:dyDescent="0.25">
      <c r="A169" s="27"/>
      <c r="B169" s="20" t="s">
        <v>141</v>
      </c>
      <c r="C169" s="20" t="s">
        <v>277</v>
      </c>
      <c r="D169" s="20" t="s">
        <v>233</v>
      </c>
      <c r="E169" s="68" t="s">
        <v>289</v>
      </c>
      <c r="F169" s="88"/>
      <c r="G169" s="196"/>
      <c r="H169" s="196"/>
      <c r="I169"/>
      <c r="J169"/>
      <c r="K169"/>
      <c r="L169"/>
      <c r="M169"/>
      <c r="N169"/>
    </row>
    <row r="170" spans="1:14" s="32" customFormat="1" x14ac:dyDescent="0.25">
      <c r="A170" s="9"/>
      <c r="B170" s="10" t="s">
        <v>141</v>
      </c>
      <c r="C170" s="10" t="s">
        <v>141</v>
      </c>
      <c r="D170" s="10" t="s">
        <v>421</v>
      </c>
      <c r="E170" s="73" t="s">
        <v>422</v>
      </c>
      <c r="F170" s="88">
        <v>69.900000000000006</v>
      </c>
      <c r="G170" s="195" t="s">
        <v>558</v>
      </c>
      <c r="H170" s="196" t="s">
        <v>274</v>
      </c>
      <c r="I170"/>
      <c r="J170"/>
      <c r="K170"/>
      <c r="L170"/>
      <c r="M170"/>
      <c r="N170"/>
    </row>
    <row r="171" spans="1:14" s="32" customFormat="1" x14ac:dyDescent="0.25">
      <c r="A171" s="9"/>
      <c r="B171" s="10" t="s">
        <v>141</v>
      </c>
      <c r="C171" s="10" t="s">
        <v>141</v>
      </c>
      <c r="D171" s="10" t="s">
        <v>421</v>
      </c>
      <c r="E171" s="73" t="s">
        <v>423</v>
      </c>
      <c r="F171" s="88"/>
      <c r="G171" s="195"/>
      <c r="H171" s="196"/>
      <c r="I171"/>
      <c r="J171"/>
      <c r="K171"/>
      <c r="L171"/>
      <c r="M171"/>
      <c r="N171"/>
    </row>
    <row r="172" spans="1:14" s="32" customFormat="1" x14ac:dyDescent="0.25">
      <c r="A172" s="27"/>
      <c r="B172" s="20" t="s">
        <v>141</v>
      </c>
      <c r="C172" s="20" t="s">
        <v>277</v>
      </c>
      <c r="D172" s="20" t="s">
        <v>421</v>
      </c>
      <c r="E172" s="68" t="s">
        <v>289</v>
      </c>
      <c r="F172" s="88"/>
      <c r="G172" s="195"/>
      <c r="H172" s="196"/>
      <c r="I172"/>
      <c r="J172"/>
      <c r="K172"/>
      <c r="L172"/>
      <c r="M172"/>
      <c r="N172"/>
    </row>
    <row r="173" spans="1:14" s="32" customFormat="1" x14ac:dyDescent="0.25">
      <c r="A173" s="9"/>
      <c r="B173" s="10" t="s">
        <v>141</v>
      </c>
      <c r="C173" s="10" t="s">
        <v>141</v>
      </c>
      <c r="D173" s="10" t="s">
        <v>231</v>
      </c>
      <c r="E173" s="73" t="s">
        <v>424</v>
      </c>
      <c r="F173" s="88">
        <v>69.900000000000006</v>
      </c>
      <c r="G173" s="195" t="s">
        <v>558</v>
      </c>
      <c r="H173" s="196" t="s">
        <v>274</v>
      </c>
      <c r="I173"/>
      <c r="J173"/>
      <c r="K173"/>
      <c r="L173"/>
      <c r="M173"/>
      <c r="N173"/>
    </row>
    <row r="174" spans="1:14" s="32" customFormat="1" x14ac:dyDescent="0.25">
      <c r="A174" s="9"/>
      <c r="B174" s="10" t="s">
        <v>141</v>
      </c>
      <c r="C174" s="10" t="s">
        <v>141</v>
      </c>
      <c r="D174" s="10" t="s">
        <v>231</v>
      </c>
      <c r="E174" s="73" t="s">
        <v>415</v>
      </c>
      <c r="F174" s="88"/>
      <c r="G174" s="195"/>
      <c r="H174" s="196"/>
      <c r="I174"/>
      <c r="J174"/>
      <c r="K174"/>
      <c r="L174"/>
      <c r="M174"/>
      <c r="N174"/>
    </row>
    <row r="175" spans="1:14" s="32" customFormat="1" x14ac:dyDescent="0.25">
      <c r="A175" s="27"/>
      <c r="B175" s="20" t="s">
        <v>141</v>
      </c>
      <c r="C175" s="20" t="s">
        <v>277</v>
      </c>
      <c r="D175" s="20" t="s">
        <v>231</v>
      </c>
      <c r="E175" s="68" t="s">
        <v>289</v>
      </c>
      <c r="F175" s="88"/>
      <c r="G175" s="195"/>
      <c r="H175" s="196"/>
      <c r="I175"/>
      <c r="J175"/>
      <c r="K175"/>
      <c r="L175"/>
      <c r="M175"/>
      <c r="N175"/>
    </row>
    <row r="176" spans="1:14" s="32" customFormat="1" x14ac:dyDescent="0.25">
      <c r="A176" s="9"/>
      <c r="B176" s="10" t="s">
        <v>141</v>
      </c>
      <c r="C176" s="10" t="s">
        <v>141</v>
      </c>
      <c r="D176" s="10" t="s">
        <v>425</v>
      </c>
      <c r="E176" s="73" t="s">
        <v>340</v>
      </c>
      <c r="F176" s="88">
        <v>69.900000000000006</v>
      </c>
      <c r="G176" s="195" t="s">
        <v>558</v>
      </c>
      <c r="H176" s="196" t="s">
        <v>274</v>
      </c>
      <c r="I176"/>
      <c r="J176"/>
      <c r="K176"/>
      <c r="L176"/>
      <c r="M176"/>
      <c r="N176"/>
    </row>
    <row r="177" spans="1:14" s="32" customFormat="1" x14ac:dyDescent="0.25">
      <c r="A177" s="9"/>
      <c r="B177" s="10" t="s">
        <v>141</v>
      </c>
      <c r="C177" s="10" t="s">
        <v>141</v>
      </c>
      <c r="D177" s="10" t="s">
        <v>425</v>
      </c>
      <c r="E177" s="73" t="s">
        <v>426</v>
      </c>
      <c r="F177" s="88"/>
      <c r="G177" s="195"/>
      <c r="H177" s="196"/>
      <c r="I177"/>
      <c r="J177"/>
      <c r="K177"/>
      <c r="L177"/>
      <c r="M177"/>
      <c r="N177"/>
    </row>
    <row r="178" spans="1:14" s="32" customFormat="1" x14ac:dyDescent="0.25">
      <c r="A178" s="27"/>
      <c r="B178" s="20" t="s">
        <v>141</v>
      </c>
      <c r="C178" s="20" t="s">
        <v>277</v>
      </c>
      <c r="D178" s="20" t="s">
        <v>425</v>
      </c>
      <c r="E178" s="68" t="s">
        <v>289</v>
      </c>
      <c r="F178" s="88"/>
      <c r="G178" s="195"/>
      <c r="H178" s="196"/>
      <c r="I178"/>
      <c r="J178"/>
      <c r="K178"/>
      <c r="L178"/>
      <c r="M178"/>
      <c r="N178"/>
    </row>
    <row r="179" spans="1:14" s="32" customFormat="1" x14ac:dyDescent="0.25">
      <c r="A179" s="9"/>
      <c r="B179" s="10" t="s">
        <v>141</v>
      </c>
      <c r="C179" s="10" t="s">
        <v>141</v>
      </c>
      <c r="D179" s="10" t="s">
        <v>427</v>
      </c>
      <c r="E179" s="73" t="s">
        <v>340</v>
      </c>
      <c r="F179" s="88">
        <v>99.9</v>
      </c>
      <c r="G179" s="196" t="s">
        <v>273</v>
      </c>
      <c r="H179" s="196" t="s">
        <v>273</v>
      </c>
      <c r="I179"/>
      <c r="J179"/>
      <c r="K179"/>
      <c r="L179"/>
      <c r="M179"/>
      <c r="N179"/>
    </row>
    <row r="180" spans="1:14" s="32" customFormat="1" x14ac:dyDescent="0.25">
      <c r="A180" s="9"/>
      <c r="B180" s="10" t="s">
        <v>141</v>
      </c>
      <c r="C180" s="10" t="s">
        <v>141</v>
      </c>
      <c r="D180" s="10" t="s">
        <v>427</v>
      </c>
      <c r="E180" s="73" t="s">
        <v>426</v>
      </c>
      <c r="F180" s="88"/>
      <c r="G180" s="196"/>
      <c r="H180" s="196"/>
      <c r="I180"/>
      <c r="J180"/>
      <c r="K180"/>
      <c r="L180"/>
      <c r="M180"/>
      <c r="N180"/>
    </row>
    <row r="181" spans="1:14" s="32" customFormat="1" x14ac:dyDescent="0.25">
      <c r="A181" s="9"/>
      <c r="B181" s="10" t="s">
        <v>141</v>
      </c>
      <c r="C181" s="10" t="s">
        <v>283</v>
      </c>
      <c r="D181" s="10" t="s">
        <v>427</v>
      </c>
      <c r="E181" s="69" t="s">
        <v>428</v>
      </c>
      <c r="F181" s="88"/>
      <c r="G181" s="196"/>
      <c r="H181" s="196"/>
      <c r="I181"/>
      <c r="J181"/>
      <c r="K181"/>
      <c r="L181"/>
      <c r="M181"/>
      <c r="N181"/>
    </row>
    <row r="182" spans="1:14" s="32" customFormat="1" x14ac:dyDescent="0.25">
      <c r="A182" s="27"/>
      <c r="B182" s="20" t="s">
        <v>141</v>
      </c>
      <c r="C182" s="20" t="s">
        <v>277</v>
      </c>
      <c r="D182" s="20" t="s">
        <v>427</v>
      </c>
      <c r="E182" s="68" t="s">
        <v>82</v>
      </c>
      <c r="F182" s="88"/>
      <c r="G182" s="196"/>
      <c r="H182" s="196"/>
      <c r="I182"/>
      <c r="J182"/>
      <c r="K182"/>
      <c r="L182"/>
      <c r="M182"/>
      <c r="N182"/>
    </row>
    <row r="183" spans="1:14" s="32" customFormat="1" x14ac:dyDescent="0.25">
      <c r="A183" s="9"/>
      <c r="B183" s="10" t="s">
        <v>141</v>
      </c>
      <c r="C183" s="10" t="s">
        <v>141</v>
      </c>
      <c r="D183" s="10" t="s">
        <v>429</v>
      </c>
      <c r="E183" s="73" t="s">
        <v>430</v>
      </c>
      <c r="F183" s="88">
        <v>109.9</v>
      </c>
      <c r="G183" s="196" t="s">
        <v>273</v>
      </c>
      <c r="H183" s="196" t="s">
        <v>274</v>
      </c>
      <c r="I183"/>
      <c r="J183"/>
      <c r="K183"/>
      <c r="L183"/>
      <c r="M183"/>
      <c r="N183"/>
    </row>
    <row r="184" spans="1:14" s="32" customFormat="1" x14ac:dyDescent="0.25">
      <c r="A184" s="9"/>
      <c r="B184" s="10" t="s">
        <v>141</v>
      </c>
      <c r="C184" s="10" t="s">
        <v>141</v>
      </c>
      <c r="D184" s="10" t="s">
        <v>429</v>
      </c>
      <c r="E184" s="73" t="s">
        <v>431</v>
      </c>
      <c r="F184" s="88"/>
      <c r="G184" s="196"/>
      <c r="H184" s="196"/>
      <c r="I184"/>
      <c r="J184"/>
      <c r="K184"/>
      <c r="L184"/>
      <c r="M184"/>
      <c r="N184"/>
    </row>
    <row r="185" spans="1:14" s="32" customFormat="1" x14ac:dyDescent="0.25">
      <c r="A185" s="9"/>
      <c r="B185" s="10" t="s">
        <v>141</v>
      </c>
      <c r="C185" s="10" t="s">
        <v>283</v>
      </c>
      <c r="D185" s="10" t="s">
        <v>429</v>
      </c>
      <c r="E185" s="69" t="s">
        <v>432</v>
      </c>
      <c r="F185" s="88"/>
      <c r="G185" s="196"/>
      <c r="H185" s="196"/>
      <c r="I185"/>
      <c r="J185"/>
      <c r="K185"/>
      <c r="L185"/>
      <c r="M185"/>
      <c r="N185"/>
    </row>
    <row r="186" spans="1:14" s="32" customFormat="1" x14ac:dyDescent="0.25">
      <c r="A186" s="27"/>
      <c r="B186" s="20" t="s">
        <v>141</v>
      </c>
      <c r="C186" s="20" t="s">
        <v>277</v>
      </c>
      <c r="D186" s="20" t="s">
        <v>429</v>
      </c>
      <c r="E186" s="68" t="s">
        <v>82</v>
      </c>
      <c r="F186" s="88"/>
      <c r="G186" s="196"/>
      <c r="H186" s="196"/>
      <c r="I186"/>
      <c r="J186"/>
      <c r="K186"/>
      <c r="L186"/>
      <c r="M186"/>
      <c r="N186"/>
    </row>
    <row r="187" spans="1:14" s="32" customFormat="1" ht="18" customHeight="1" x14ac:dyDescent="0.25">
      <c r="A187" s="9"/>
      <c r="B187" s="10" t="s">
        <v>141</v>
      </c>
      <c r="C187" s="10" t="s">
        <v>141</v>
      </c>
      <c r="D187" s="10" t="s">
        <v>433</v>
      </c>
      <c r="E187" s="73" t="s">
        <v>434</v>
      </c>
      <c r="F187" s="88">
        <v>128.9</v>
      </c>
      <c r="G187" s="195" t="s">
        <v>558</v>
      </c>
      <c r="H187" s="196" t="s">
        <v>273</v>
      </c>
      <c r="I187"/>
      <c r="J187"/>
      <c r="K187"/>
      <c r="L187"/>
      <c r="M187"/>
      <c r="N187"/>
    </row>
    <row r="188" spans="1:14" s="32" customFormat="1" ht="18" customHeight="1" x14ac:dyDescent="0.25">
      <c r="A188" s="9"/>
      <c r="B188" s="10" t="s">
        <v>141</v>
      </c>
      <c r="C188" s="10" t="s">
        <v>141</v>
      </c>
      <c r="D188" s="10" t="s">
        <v>433</v>
      </c>
      <c r="E188" s="73" t="s">
        <v>435</v>
      </c>
      <c r="F188" s="88"/>
      <c r="G188" s="195"/>
      <c r="H188" s="196"/>
      <c r="I188"/>
      <c r="J188"/>
      <c r="K188"/>
      <c r="L188"/>
      <c r="M188"/>
      <c r="N188"/>
    </row>
    <row r="189" spans="1:14" s="32" customFormat="1" ht="21" customHeight="1" x14ac:dyDescent="0.25">
      <c r="A189" s="27"/>
      <c r="B189" s="20" t="s">
        <v>141</v>
      </c>
      <c r="C189" s="20" t="s">
        <v>277</v>
      </c>
      <c r="D189" s="20" t="s">
        <v>433</v>
      </c>
      <c r="E189" s="68" t="s">
        <v>289</v>
      </c>
      <c r="F189" s="88"/>
      <c r="G189" s="195"/>
      <c r="H189" s="196"/>
      <c r="I189"/>
      <c r="J189"/>
      <c r="K189"/>
      <c r="L189"/>
      <c r="M189"/>
      <c r="N189"/>
    </row>
    <row r="190" spans="1:14" s="32" customFormat="1" ht="18" customHeight="1" x14ac:dyDescent="0.25">
      <c r="A190" s="9"/>
      <c r="B190" s="10" t="s">
        <v>141</v>
      </c>
      <c r="C190" s="10" t="s">
        <v>141</v>
      </c>
      <c r="D190" s="10" t="s">
        <v>436</v>
      </c>
      <c r="E190" s="73" t="s">
        <v>437</v>
      </c>
      <c r="F190" s="88">
        <v>128.9</v>
      </c>
      <c r="G190" s="195" t="s">
        <v>558</v>
      </c>
      <c r="H190" s="196" t="s">
        <v>274</v>
      </c>
      <c r="I190"/>
      <c r="J190"/>
      <c r="K190"/>
      <c r="L190"/>
      <c r="M190"/>
      <c r="N190"/>
    </row>
    <row r="191" spans="1:14" s="32" customFormat="1" ht="18" customHeight="1" x14ac:dyDescent="0.25">
      <c r="A191" s="9"/>
      <c r="B191" s="10" t="s">
        <v>141</v>
      </c>
      <c r="C191" s="10" t="s">
        <v>141</v>
      </c>
      <c r="D191" s="10" t="s">
        <v>436</v>
      </c>
      <c r="E191" s="73" t="s">
        <v>438</v>
      </c>
      <c r="F191" s="88"/>
      <c r="G191" s="195"/>
      <c r="H191" s="196"/>
      <c r="I191"/>
      <c r="J191"/>
      <c r="K191"/>
      <c r="L191"/>
      <c r="M191"/>
      <c r="N191"/>
    </row>
    <row r="192" spans="1:14" s="32" customFormat="1" ht="21" customHeight="1" x14ac:dyDescent="0.25">
      <c r="A192" s="27"/>
      <c r="B192" s="20" t="s">
        <v>141</v>
      </c>
      <c r="C192" s="20" t="s">
        <v>277</v>
      </c>
      <c r="D192" s="20" t="s">
        <v>436</v>
      </c>
      <c r="E192" s="68" t="s">
        <v>289</v>
      </c>
      <c r="F192" s="88"/>
      <c r="G192" s="195"/>
      <c r="H192" s="196"/>
      <c r="I192"/>
      <c r="J192"/>
      <c r="K192"/>
      <c r="L192"/>
      <c r="M192"/>
      <c r="N192"/>
    </row>
    <row r="193" spans="1:14" s="32" customFormat="1" x14ac:dyDescent="0.25">
      <c r="A193" s="9"/>
      <c r="B193" s="10" t="s">
        <v>141</v>
      </c>
      <c r="C193" s="10" t="s">
        <v>141</v>
      </c>
      <c r="D193" s="10" t="s">
        <v>261</v>
      </c>
      <c r="E193" s="69" t="s">
        <v>437</v>
      </c>
      <c r="F193" s="88">
        <v>249.9</v>
      </c>
      <c r="G193" s="196" t="s">
        <v>273</v>
      </c>
      <c r="H193" s="196" t="s">
        <v>273</v>
      </c>
      <c r="I193"/>
      <c r="J193"/>
      <c r="K193"/>
      <c r="L193"/>
      <c r="M193"/>
      <c r="N193"/>
    </row>
    <row r="194" spans="1:14" s="32" customFormat="1" x14ac:dyDescent="0.25">
      <c r="A194" s="9"/>
      <c r="B194" s="10" t="s">
        <v>141</v>
      </c>
      <c r="C194" s="10" t="s">
        <v>141</v>
      </c>
      <c r="D194" s="10" t="s">
        <v>261</v>
      </c>
      <c r="E194" s="69" t="s">
        <v>438</v>
      </c>
      <c r="F194" s="88"/>
      <c r="G194" s="196"/>
      <c r="H194" s="196"/>
      <c r="I194"/>
      <c r="J194"/>
      <c r="K194"/>
      <c r="L194"/>
      <c r="M194"/>
      <c r="N194"/>
    </row>
    <row r="195" spans="1:14" s="32" customFormat="1" x14ac:dyDescent="0.25">
      <c r="A195" s="9"/>
      <c r="B195" s="10" t="s">
        <v>141</v>
      </c>
      <c r="C195" s="10" t="s">
        <v>283</v>
      </c>
      <c r="D195" s="10" t="s">
        <v>261</v>
      </c>
      <c r="E195" s="69" t="s">
        <v>439</v>
      </c>
      <c r="F195" s="88"/>
      <c r="G195" s="196"/>
      <c r="H195" s="196"/>
      <c r="I195"/>
      <c r="J195"/>
      <c r="K195"/>
      <c r="L195"/>
      <c r="M195"/>
      <c r="N195"/>
    </row>
    <row r="196" spans="1:14" s="32" customFormat="1" x14ac:dyDescent="0.25">
      <c r="A196" s="27"/>
      <c r="B196" s="20" t="s">
        <v>141</v>
      </c>
      <c r="C196" s="20" t="s">
        <v>277</v>
      </c>
      <c r="D196" s="20" t="s">
        <v>261</v>
      </c>
      <c r="E196" s="68" t="s">
        <v>82</v>
      </c>
      <c r="F196" s="88"/>
      <c r="G196" s="196"/>
      <c r="H196" s="196"/>
      <c r="I196"/>
      <c r="J196"/>
      <c r="K196"/>
      <c r="L196"/>
      <c r="M196"/>
      <c r="N196"/>
    </row>
    <row r="197" spans="1:14" s="32" customFormat="1" x14ac:dyDescent="0.25">
      <c r="A197" s="9"/>
      <c r="B197" s="10" t="s">
        <v>141</v>
      </c>
      <c r="C197" s="10" t="s">
        <v>141</v>
      </c>
      <c r="D197" s="10" t="s">
        <v>440</v>
      </c>
      <c r="E197" s="73" t="s">
        <v>441</v>
      </c>
      <c r="F197" s="88">
        <v>109.9</v>
      </c>
      <c r="G197" s="196" t="s">
        <v>273</v>
      </c>
      <c r="H197" s="196" t="s">
        <v>273</v>
      </c>
      <c r="I197"/>
      <c r="J197"/>
      <c r="K197"/>
      <c r="L197"/>
      <c r="M197"/>
      <c r="N197"/>
    </row>
    <row r="198" spans="1:14" s="32" customFormat="1" x14ac:dyDescent="0.25">
      <c r="A198" s="9"/>
      <c r="B198" s="10" t="s">
        <v>141</v>
      </c>
      <c r="C198" s="10" t="s">
        <v>141</v>
      </c>
      <c r="D198" s="10" t="s">
        <v>440</v>
      </c>
      <c r="E198" s="73" t="s">
        <v>442</v>
      </c>
      <c r="F198" s="88"/>
      <c r="G198" s="196"/>
      <c r="H198" s="196"/>
      <c r="I198"/>
      <c r="J198"/>
      <c r="K198"/>
      <c r="L198"/>
      <c r="M198"/>
      <c r="N198"/>
    </row>
    <row r="199" spans="1:14" s="32" customFormat="1" x14ac:dyDescent="0.25">
      <c r="A199" s="27"/>
      <c r="B199" s="20" t="s">
        <v>141</v>
      </c>
      <c r="C199" s="20" t="s">
        <v>277</v>
      </c>
      <c r="D199" s="20" t="s">
        <v>440</v>
      </c>
      <c r="E199" s="75" t="s">
        <v>82</v>
      </c>
      <c r="F199" s="88"/>
      <c r="G199" s="196"/>
      <c r="H199" s="196"/>
      <c r="I199"/>
      <c r="J199"/>
      <c r="K199"/>
      <c r="L199"/>
      <c r="M199"/>
      <c r="N199"/>
    </row>
    <row r="200" spans="1:14" s="32" customFormat="1" x14ac:dyDescent="0.25">
      <c r="A200" s="9"/>
      <c r="B200" s="10" t="s">
        <v>141</v>
      </c>
      <c r="C200" s="10" t="s">
        <v>141</v>
      </c>
      <c r="D200" s="10" t="s">
        <v>443</v>
      </c>
      <c r="E200" s="73" t="s">
        <v>444</v>
      </c>
      <c r="F200" s="89">
        <v>139.9</v>
      </c>
      <c r="G200" s="198" t="s">
        <v>274</v>
      </c>
      <c r="H200" s="200" t="s">
        <v>554</v>
      </c>
      <c r="I200"/>
      <c r="J200"/>
      <c r="K200"/>
      <c r="L200"/>
      <c r="M200"/>
      <c r="N200"/>
    </row>
    <row r="201" spans="1:14" s="32" customFormat="1" x14ac:dyDescent="0.25">
      <c r="A201" s="9"/>
      <c r="B201" s="10" t="s">
        <v>141</v>
      </c>
      <c r="C201" s="10" t="s">
        <v>141</v>
      </c>
      <c r="D201" s="10" t="s">
        <v>443</v>
      </c>
      <c r="E201" s="73" t="s">
        <v>445</v>
      </c>
      <c r="F201" s="89"/>
      <c r="G201" s="198"/>
      <c r="H201" s="200"/>
      <c r="I201"/>
      <c r="J201"/>
      <c r="K201"/>
      <c r="L201"/>
      <c r="M201"/>
      <c r="N201"/>
    </row>
    <row r="202" spans="1:14" s="32" customFormat="1" x14ac:dyDescent="0.25">
      <c r="A202" s="9"/>
      <c r="B202" s="10" t="s">
        <v>141</v>
      </c>
      <c r="C202" s="10" t="s">
        <v>283</v>
      </c>
      <c r="D202" s="10" t="s">
        <v>443</v>
      </c>
      <c r="E202" s="69" t="s">
        <v>410</v>
      </c>
      <c r="F202" s="89"/>
      <c r="G202" s="198"/>
      <c r="H202" s="200"/>
      <c r="I202"/>
      <c r="J202"/>
      <c r="K202"/>
      <c r="L202"/>
      <c r="M202"/>
      <c r="N202"/>
    </row>
    <row r="203" spans="1:14" s="32" customFormat="1" x14ac:dyDescent="0.25">
      <c r="A203" s="27"/>
      <c r="B203" s="20" t="s">
        <v>141</v>
      </c>
      <c r="C203" s="20" t="s">
        <v>277</v>
      </c>
      <c r="D203" s="20" t="s">
        <v>443</v>
      </c>
      <c r="E203" s="68" t="s">
        <v>82</v>
      </c>
      <c r="F203" s="89"/>
      <c r="G203" s="202"/>
      <c r="H203" s="203"/>
      <c r="I203"/>
      <c r="J203"/>
      <c r="K203"/>
      <c r="L203"/>
      <c r="M203"/>
      <c r="N203"/>
    </row>
    <row r="204" spans="1:14" x14ac:dyDescent="0.25">
      <c r="B204" s="10"/>
      <c r="C204" s="10"/>
      <c r="D204" s="10"/>
      <c r="E204" s="69"/>
      <c r="F204" s="82"/>
    </row>
    <row r="205" spans="1:14" x14ac:dyDescent="0.25">
      <c r="B205" s="10"/>
      <c r="C205" s="10"/>
      <c r="D205" s="10"/>
      <c r="E205" s="69"/>
      <c r="F205" s="82"/>
    </row>
    <row r="206" spans="1:14" s="14" customFormat="1" x14ac:dyDescent="0.25">
      <c r="B206" s="10"/>
      <c r="C206" s="10"/>
      <c r="D206" s="10"/>
      <c r="E206" s="69"/>
      <c r="F206" s="82"/>
      <c r="G206" s="199"/>
      <c r="H206" s="199"/>
      <c r="I206"/>
      <c r="J206"/>
      <c r="K206"/>
      <c r="L206"/>
      <c r="M206"/>
      <c r="N206"/>
    </row>
    <row r="207" spans="1:14" s="14" customFormat="1" x14ac:dyDescent="0.25">
      <c r="B207" s="10"/>
      <c r="C207" s="10"/>
      <c r="D207" s="10"/>
      <c r="E207" s="69"/>
      <c r="F207" s="82"/>
      <c r="G207" s="199"/>
      <c r="H207" s="199"/>
      <c r="I207"/>
      <c r="J207"/>
      <c r="K207"/>
      <c r="L207"/>
      <c r="M207"/>
      <c r="N207"/>
    </row>
    <row r="208" spans="1:14" s="14" customFormat="1" x14ac:dyDescent="0.25">
      <c r="B208" s="10"/>
      <c r="C208" s="10"/>
      <c r="D208" s="10"/>
      <c r="E208" s="69"/>
      <c r="F208" s="82"/>
      <c r="G208" s="199"/>
      <c r="H208" s="199"/>
      <c r="I208"/>
      <c r="J208"/>
      <c r="K208"/>
      <c r="L208"/>
      <c r="M208"/>
      <c r="N208"/>
    </row>
    <row r="209" spans="2:14" s="14" customFormat="1" x14ac:dyDescent="0.25">
      <c r="B209" s="10"/>
      <c r="C209" s="10"/>
      <c r="D209" s="10"/>
      <c r="E209" s="69"/>
      <c r="F209" s="82"/>
      <c r="G209" s="199"/>
      <c r="H209" s="199"/>
      <c r="I209"/>
      <c r="J209"/>
      <c r="K209"/>
      <c r="L209"/>
      <c r="M209"/>
      <c r="N209"/>
    </row>
    <row r="210" spans="2:14" s="14" customFormat="1" x14ac:dyDescent="0.25">
      <c r="B210" s="10"/>
      <c r="C210" s="10"/>
      <c r="D210" s="10"/>
      <c r="E210" s="69"/>
      <c r="F210" s="82"/>
      <c r="G210" s="199"/>
      <c r="H210" s="199"/>
      <c r="I210"/>
      <c r="J210"/>
      <c r="K210"/>
      <c r="L210"/>
      <c r="M210"/>
      <c r="N210"/>
    </row>
    <row r="211" spans="2:14" s="14" customFormat="1" x14ac:dyDescent="0.25">
      <c r="B211" s="10"/>
      <c r="C211" s="10"/>
      <c r="D211" s="10"/>
      <c r="E211" s="69"/>
      <c r="F211" s="83"/>
      <c r="G211" s="199"/>
      <c r="H211" s="199"/>
      <c r="I211"/>
      <c r="J211"/>
      <c r="K211"/>
      <c r="L211"/>
      <c r="M211"/>
      <c r="N211"/>
    </row>
    <row r="212" spans="2:14" s="14" customFormat="1" x14ac:dyDescent="0.25">
      <c r="B212" s="10"/>
      <c r="C212" s="10"/>
      <c r="D212" s="10"/>
      <c r="E212" s="69"/>
      <c r="F212" s="84"/>
      <c r="G212" s="199"/>
      <c r="H212" s="199"/>
      <c r="I212"/>
      <c r="J212"/>
      <c r="K212"/>
      <c r="L212"/>
      <c r="M212"/>
      <c r="N212"/>
    </row>
    <row r="213" spans="2:14" s="14" customFormat="1" x14ac:dyDescent="0.25">
      <c r="B213" s="10"/>
      <c r="C213" s="10"/>
      <c r="D213" s="10"/>
      <c r="E213" s="69"/>
      <c r="F213" s="82"/>
      <c r="G213" s="199"/>
      <c r="H213" s="199"/>
      <c r="I213"/>
      <c r="J213"/>
      <c r="K213"/>
      <c r="L213"/>
      <c r="M213"/>
      <c r="N213"/>
    </row>
    <row r="214" spans="2:14" s="14" customFormat="1" x14ac:dyDescent="0.25">
      <c r="B214" s="10"/>
      <c r="C214" s="10"/>
      <c r="D214" s="10"/>
      <c r="E214" s="69"/>
      <c r="F214" s="82"/>
      <c r="G214" s="199"/>
      <c r="H214" s="199"/>
      <c r="I214"/>
      <c r="J214"/>
      <c r="K214"/>
      <c r="L214"/>
      <c r="M214"/>
      <c r="N214"/>
    </row>
    <row r="215" spans="2:14" s="14" customFormat="1" x14ac:dyDescent="0.25">
      <c r="B215" s="10"/>
      <c r="C215" s="10"/>
      <c r="D215" s="10"/>
      <c r="E215" s="69"/>
      <c r="F215" s="82"/>
      <c r="G215" s="199"/>
      <c r="H215" s="199"/>
      <c r="I215"/>
      <c r="J215"/>
      <c r="K215"/>
      <c r="L215"/>
      <c r="M215"/>
      <c r="N215"/>
    </row>
    <row r="216" spans="2:14" s="14" customFormat="1" x14ac:dyDescent="0.25">
      <c r="B216" s="10"/>
      <c r="C216" s="10"/>
      <c r="D216" s="10"/>
      <c r="E216" s="69"/>
      <c r="F216" s="82"/>
      <c r="G216" s="199"/>
      <c r="H216" s="199"/>
      <c r="I216"/>
      <c r="J216"/>
      <c r="K216"/>
      <c r="L216"/>
      <c r="M216"/>
      <c r="N216"/>
    </row>
    <row r="217" spans="2:14" s="14" customFormat="1" x14ac:dyDescent="0.25">
      <c r="B217" s="10"/>
      <c r="C217" s="10"/>
      <c r="D217" s="10"/>
      <c r="E217" s="69"/>
      <c r="F217" s="82"/>
      <c r="G217" s="199"/>
      <c r="H217" s="199"/>
      <c r="I217"/>
      <c r="J217"/>
      <c r="K217"/>
      <c r="L217"/>
      <c r="M217"/>
      <c r="N217"/>
    </row>
    <row r="218" spans="2:14" s="14" customFormat="1" x14ac:dyDescent="0.25">
      <c r="B218" s="10"/>
      <c r="C218" s="10"/>
      <c r="D218" s="10"/>
      <c r="E218" s="69"/>
      <c r="F218" s="82"/>
      <c r="G218" s="199"/>
      <c r="H218" s="199"/>
      <c r="I218"/>
      <c r="J218"/>
      <c r="K218"/>
      <c r="L218"/>
      <c r="M218"/>
      <c r="N218"/>
    </row>
    <row r="219" spans="2:14" s="14" customFormat="1" x14ac:dyDescent="0.25">
      <c r="B219" s="10"/>
      <c r="C219" s="10"/>
      <c r="D219" s="10"/>
      <c r="E219" s="69"/>
      <c r="F219" s="82"/>
      <c r="G219" s="199"/>
      <c r="H219" s="199"/>
      <c r="I219"/>
      <c r="J219"/>
      <c r="K219"/>
      <c r="L219"/>
      <c r="M219"/>
      <c r="N219"/>
    </row>
    <row r="220" spans="2:14" s="14" customFormat="1" x14ac:dyDescent="0.25">
      <c r="B220" s="10"/>
      <c r="C220" s="10"/>
      <c r="D220" s="10"/>
      <c r="E220" s="69"/>
      <c r="F220" s="82"/>
      <c r="G220" s="199"/>
      <c r="H220" s="199"/>
      <c r="I220"/>
      <c r="J220"/>
      <c r="K220"/>
      <c r="L220"/>
      <c r="M220"/>
      <c r="N220"/>
    </row>
    <row r="221" spans="2:14" s="14" customFormat="1" x14ac:dyDescent="0.25">
      <c r="B221" s="10"/>
      <c r="C221" s="10"/>
      <c r="D221" s="10"/>
      <c r="E221" s="69"/>
      <c r="F221" s="82"/>
      <c r="G221" s="199"/>
      <c r="H221" s="199"/>
      <c r="I221"/>
      <c r="J221"/>
      <c r="K221"/>
      <c r="L221"/>
      <c r="M221"/>
      <c r="N221"/>
    </row>
    <row r="222" spans="2:14" s="14" customFormat="1" x14ac:dyDescent="0.25">
      <c r="B222" s="10"/>
      <c r="C222" s="10"/>
      <c r="D222" s="10"/>
      <c r="E222" s="69"/>
      <c r="F222" s="82"/>
      <c r="G222" s="199"/>
      <c r="H222" s="199"/>
      <c r="I222"/>
      <c r="J222"/>
      <c r="K222"/>
      <c r="L222"/>
      <c r="M222"/>
      <c r="N222"/>
    </row>
    <row r="223" spans="2:14" s="14" customFormat="1" x14ac:dyDescent="0.25">
      <c r="B223" s="10"/>
      <c r="C223" s="10"/>
      <c r="D223" s="10"/>
      <c r="E223" s="69"/>
      <c r="F223" s="82"/>
      <c r="G223" s="199"/>
      <c r="H223" s="199"/>
      <c r="I223"/>
      <c r="J223"/>
      <c r="K223"/>
      <c r="L223"/>
      <c r="M223"/>
      <c r="N223"/>
    </row>
    <row r="224" spans="2:14" s="14" customFormat="1" x14ac:dyDescent="0.25">
      <c r="B224" s="10"/>
      <c r="C224" s="10"/>
      <c r="D224" s="10"/>
      <c r="E224" s="69"/>
      <c r="F224" s="82"/>
      <c r="G224" s="199"/>
      <c r="H224" s="199"/>
      <c r="I224"/>
      <c r="J224"/>
      <c r="K224"/>
      <c r="L224"/>
      <c r="M224"/>
      <c r="N224"/>
    </row>
    <row r="225" spans="2:14" s="14" customFormat="1" x14ac:dyDescent="0.25">
      <c r="B225" s="10"/>
      <c r="C225" s="10"/>
      <c r="D225" s="10"/>
      <c r="E225" s="69"/>
      <c r="F225" s="82"/>
      <c r="G225" s="199"/>
      <c r="H225" s="199"/>
      <c r="I225"/>
      <c r="J225"/>
      <c r="K225"/>
      <c r="L225"/>
      <c r="M225"/>
      <c r="N225"/>
    </row>
    <row r="226" spans="2:14" s="14" customFormat="1" x14ac:dyDescent="0.25">
      <c r="B226" s="10"/>
      <c r="C226" s="10"/>
      <c r="D226" s="10"/>
      <c r="E226" s="69"/>
      <c r="F226" s="82"/>
      <c r="G226" s="199"/>
      <c r="H226" s="199"/>
      <c r="I226"/>
      <c r="J226"/>
      <c r="K226"/>
      <c r="L226"/>
      <c r="M226"/>
      <c r="N226"/>
    </row>
    <row r="227" spans="2:14" s="14" customFormat="1" x14ac:dyDescent="0.25">
      <c r="B227" s="10"/>
      <c r="C227" s="10"/>
      <c r="D227" s="10"/>
      <c r="E227" s="69"/>
      <c r="F227" s="82"/>
      <c r="G227" s="199"/>
      <c r="H227" s="199"/>
      <c r="I227"/>
      <c r="J227"/>
      <c r="K227"/>
      <c r="L227"/>
      <c r="M227"/>
      <c r="N227"/>
    </row>
    <row r="228" spans="2:14" s="14" customFormat="1" x14ac:dyDescent="0.25">
      <c r="B228" s="10"/>
      <c r="C228" s="10"/>
      <c r="D228" s="10"/>
      <c r="E228" s="69"/>
      <c r="F228" s="82"/>
      <c r="G228" s="199"/>
      <c r="H228" s="199"/>
      <c r="I228"/>
      <c r="J228"/>
      <c r="K228"/>
      <c r="L228"/>
      <c r="M228"/>
      <c r="N228"/>
    </row>
    <row r="229" spans="2:14" s="14" customFormat="1" x14ac:dyDescent="0.25">
      <c r="B229" s="10"/>
      <c r="C229" s="10"/>
      <c r="D229" s="10"/>
      <c r="E229" s="69"/>
      <c r="F229" s="82"/>
      <c r="G229" s="199"/>
      <c r="H229" s="199"/>
      <c r="I229"/>
      <c r="J229"/>
      <c r="K229"/>
      <c r="L229"/>
      <c r="M229"/>
      <c r="N229"/>
    </row>
    <row r="230" spans="2:14" s="14" customFormat="1" x14ac:dyDescent="0.25">
      <c r="B230" s="10"/>
      <c r="C230" s="10"/>
      <c r="D230" s="10"/>
      <c r="E230" s="69"/>
      <c r="F230" s="82"/>
      <c r="G230" s="199"/>
      <c r="H230" s="199"/>
      <c r="I230"/>
      <c r="J230"/>
      <c r="K230"/>
      <c r="L230"/>
      <c r="M230"/>
      <c r="N230"/>
    </row>
    <row r="231" spans="2:14" s="14" customFormat="1" x14ac:dyDescent="0.25">
      <c r="B231" s="10"/>
      <c r="C231" s="10"/>
      <c r="D231" s="10"/>
      <c r="E231" s="69"/>
      <c r="F231" s="82"/>
      <c r="G231" s="199"/>
      <c r="H231" s="199"/>
      <c r="I231"/>
      <c r="J231"/>
      <c r="K231"/>
      <c r="L231"/>
      <c r="M231"/>
      <c r="N231"/>
    </row>
    <row r="232" spans="2:14" s="14" customFormat="1" x14ac:dyDescent="0.25">
      <c r="B232" s="10"/>
      <c r="C232" s="10"/>
      <c r="D232" s="10"/>
      <c r="E232" s="69"/>
      <c r="F232" s="82"/>
      <c r="G232" s="199"/>
      <c r="H232" s="199"/>
      <c r="I232"/>
      <c r="J232"/>
      <c r="K232"/>
      <c r="L232"/>
      <c r="M232"/>
      <c r="N232"/>
    </row>
    <row r="233" spans="2:14" s="14" customFormat="1" x14ac:dyDescent="0.25">
      <c r="B233" s="10"/>
      <c r="C233" s="10"/>
      <c r="D233" s="10"/>
      <c r="E233" s="69"/>
      <c r="F233" s="82"/>
      <c r="G233" s="199"/>
      <c r="H233" s="199"/>
      <c r="I233"/>
      <c r="J233"/>
      <c r="K233"/>
      <c r="L233"/>
      <c r="M233"/>
      <c r="N233"/>
    </row>
    <row r="234" spans="2:14" s="14" customFormat="1" x14ac:dyDescent="0.25">
      <c r="B234" s="10"/>
      <c r="C234" s="10"/>
      <c r="D234" s="10"/>
      <c r="E234" s="69"/>
      <c r="F234" s="82"/>
      <c r="G234" s="199"/>
      <c r="H234" s="199"/>
      <c r="I234"/>
      <c r="J234"/>
      <c r="K234"/>
      <c r="L234"/>
      <c r="M234"/>
      <c r="N234"/>
    </row>
    <row r="235" spans="2:14" s="14" customFormat="1" x14ac:dyDescent="0.25">
      <c r="B235" s="10"/>
      <c r="C235" s="10"/>
      <c r="D235" s="10"/>
      <c r="E235" s="69"/>
      <c r="F235" s="82"/>
      <c r="G235" s="199"/>
      <c r="H235" s="199"/>
      <c r="I235"/>
      <c r="J235"/>
      <c r="K235"/>
      <c r="L235"/>
      <c r="M235"/>
      <c r="N235"/>
    </row>
    <row r="236" spans="2:14" s="14" customFormat="1" x14ac:dyDescent="0.25">
      <c r="B236" s="10"/>
      <c r="C236" s="10"/>
      <c r="D236" s="10"/>
      <c r="E236" s="69"/>
      <c r="F236" s="82"/>
      <c r="G236" s="199"/>
      <c r="H236" s="199"/>
      <c r="I236"/>
      <c r="J236"/>
      <c r="K236"/>
      <c r="L236"/>
      <c r="M236"/>
      <c r="N236"/>
    </row>
    <row r="237" spans="2:14" s="14" customFormat="1" x14ac:dyDescent="0.25">
      <c r="B237" s="10"/>
      <c r="C237" s="10"/>
      <c r="D237" s="10"/>
      <c r="E237" s="69"/>
      <c r="F237" s="82"/>
      <c r="G237" s="199"/>
      <c r="H237" s="199"/>
      <c r="I237"/>
      <c r="J237"/>
      <c r="K237"/>
      <c r="L237"/>
      <c r="M237"/>
      <c r="N237"/>
    </row>
    <row r="238" spans="2:14" s="14" customFormat="1" x14ac:dyDescent="0.25">
      <c r="B238" s="10"/>
      <c r="C238" s="10"/>
      <c r="D238" s="10"/>
      <c r="E238" s="69"/>
      <c r="F238" s="82"/>
      <c r="G238" s="199"/>
      <c r="H238" s="199"/>
      <c r="I238"/>
      <c r="J238"/>
      <c r="K238"/>
      <c r="L238"/>
      <c r="M238"/>
      <c r="N238"/>
    </row>
    <row r="239" spans="2:14" s="14" customFormat="1" x14ac:dyDescent="0.25">
      <c r="B239" s="10"/>
      <c r="C239" s="10"/>
      <c r="D239" s="10"/>
      <c r="E239" s="69"/>
      <c r="F239" s="82"/>
      <c r="G239" s="199"/>
      <c r="H239" s="199"/>
      <c r="I239"/>
      <c r="J239"/>
      <c r="K239"/>
      <c r="L239"/>
      <c r="M239"/>
      <c r="N239"/>
    </row>
    <row r="240" spans="2:14" s="14" customFormat="1" x14ac:dyDescent="0.25">
      <c r="B240" s="10"/>
      <c r="C240" s="10"/>
      <c r="D240" s="10"/>
      <c r="E240" s="69"/>
      <c r="F240" s="82"/>
      <c r="G240" s="199"/>
      <c r="H240" s="199"/>
      <c r="I240"/>
      <c r="J240"/>
      <c r="K240"/>
      <c r="L240"/>
      <c r="M240"/>
      <c r="N240"/>
    </row>
    <row r="241" spans="2:14" s="14" customFormat="1" x14ac:dyDescent="0.25">
      <c r="B241" s="10"/>
      <c r="C241" s="10"/>
      <c r="D241" s="10"/>
      <c r="E241" s="69"/>
      <c r="F241" s="82"/>
      <c r="G241" s="199"/>
      <c r="H241" s="199"/>
      <c r="I241"/>
      <c r="J241"/>
      <c r="K241"/>
      <c r="L241"/>
      <c r="M241"/>
      <c r="N241"/>
    </row>
    <row r="242" spans="2:14" s="14" customFormat="1" x14ac:dyDescent="0.25">
      <c r="B242" s="10"/>
      <c r="C242" s="10"/>
      <c r="D242" s="10"/>
      <c r="E242" s="69"/>
      <c r="F242" s="82"/>
      <c r="G242" s="199"/>
      <c r="H242" s="199"/>
      <c r="I242"/>
      <c r="J242"/>
      <c r="K242"/>
      <c r="L242"/>
      <c r="M242"/>
      <c r="N242"/>
    </row>
    <row r="243" spans="2:14" s="14" customFormat="1" x14ac:dyDescent="0.25">
      <c r="B243" s="10"/>
      <c r="C243" s="10"/>
      <c r="D243" s="10"/>
      <c r="E243" s="69"/>
      <c r="F243" s="82"/>
      <c r="G243" s="199"/>
      <c r="H243" s="199"/>
      <c r="I243"/>
      <c r="J243"/>
      <c r="K243"/>
      <c r="L243"/>
      <c r="M243"/>
      <c r="N243"/>
    </row>
    <row r="244" spans="2:14" s="14" customFormat="1" x14ac:dyDescent="0.25">
      <c r="B244" s="10"/>
      <c r="C244" s="10"/>
      <c r="D244" s="10"/>
      <c r="E244" s="69"/>
      <c r="F244" s="82"/>
      <c r="G244" s="199"/>
      <c r="H244" s="199"/>
      <c r="I244"/>
      <c r="J244"/>
      <c r="K244"/>
      <c r="L244"/>
      <c r="M244"/>
      <c r="N244"/>
    </row>
    <row r="245" spans="2:14" s="14" customFormat="1" x14ac:dyDescent="0.25">
      <c r="B245" s="10"/>
      <c r="C245" s="10"/>
      <c r="D245" s="10"/>
      <c r="E245" s="69"/>
      <c r="F245" s="82"/>
      <c r="G245" s="199"/>
      <c r="H245" s="199"/>
      <c r="I245"/>
      <c r="J245"/>
      <c r="K245"/>
      <c r="L245"/>
      <c r="M245"/>
      <c r="N245"/>
    </row>
    <row r="246" spans="2:14" s="14" customFormat="1" x14ac:dyDescent="0.25">
      <c r="B246" s="10"/>
      <c r="C246" s="10"/>
      <c r="D246" s="10"/>
      <c r="E246" s="69"/>
      <c r="F246" s="82"/>
      <c r="G246" s="199"/>
      <c r="H246" s="199"/>
      <c r="I246"/>
      <c r="J246"/>
      <c r="K246"/>
      <c r="L246"/>
      <c r="M246"/>
      <c r="N246"/>
    </row>
    <row r="247" spans="2:14" s="14" customFormat="1" x14ac:dyDescent="0.25">
      <c r="B247" s="10"/>
      <c r="C247" s="10"/>
      <c r="D247" s="10"/>
      <c r="E247" s="69"/>
      <c r="F247" s="82"/>
      <c r="G247" s="199"/>
      <c r="H247" s="199"/>
      <c r="I247"/>
      <c r="J247"/>
      <c r="K247"/>
      <c r="L247"/>
      <c r="M247"/>
      <c r="N247"/>
    </row>
    <row r="248" spans="2:14" s="14" customFormat="1" x14ac:dyDescent="0.25">
      <c r="B248" s="10"/>
      <c r="C248" s="10"/>
      <c r="D248" s="10"/>
      <c r="E248" s="69"/>
      <c r="F248" s="82"/>
      <c r="G248" s="199"/>
      <c r="H248" s="199"/>
      <c r="I248"/>
      <c r="J248"/>
      <c r="K248"/>
      <c r="L248"/>
      <c r="M248"/>
      <c r="N248"/>
    </row>
    <row r="249" spans="2:14" s="14" customFormat="1" x14ac:dyDescent="0.25">
      <c r="B249" s="10"/>
      <c r="C249" s="10"/>
      <c r="D249" s="10"/>
      <c r="E249" s="69"/>
      <c r="F249" s="82"/>
      <c r="G249" s="199"/>
      <c r="H249" s="199"/>
      <c r="I249"/>
      <c r="J249"/>
      <c r="K249"/>
      <c r="L249"/>
      <c r="M249"/>
      <c r="N249"/>
    </row>
    <row r="250" spans="2:14" s="14" customFormat="1" x14ac:dyDescent="0.25">
      <c r="B250" s="10"/>
      <c r="C250" s="10"/>
      <c r="D250" s="10"/>
      <c r="E250" s="69"/>
      <c r="F250" s="82"/>
      <c r="G250" s="199"/>
      <c r="H250" s="199"/>
      <c r="I250"/>
      <c r="J250"/>
      <c r="K250"/>
      <c r="L250"/>
      <c r="M250"/>
      <c r="N250"/>
    </row>
    <row r="251" spans="2:14" s="14" customFormat="1" x14ac:dyDescent="0.25">
      <c r="B251" s="10"/>
      <c r="C251" s="10"/>
      <c r="D251" s="10"/>
      <c r="E251" s="69"/>
      <c r="F251" s="82"/>
      <c r="G251" s="199"/>
      <c r="H251" s="199"/>
      <c r="I251"/>
      <c r="J251"/>
      <c r="K251"/>
      <c r="L251"/>
      <c r="M251"/>
      <c r="N251"/>
    </row>
    <row r="252" spans="2:14" s="14" customFormat="1" x14ac:dyDescent="0.25">
      <c r="B252" s="10"/>
      <c r="C252" s="10"/>
      <c r="D252" s="10"/>
      <c r="E252" s="69"/>
      <c r="F252" s="82"/>
      <c r="G252" s="199"/>
      <c r="H252" s="199"/>
      <c r="I252"/>
      <c r="J252"/>
      <c r="K252"/>
      <c r="L252"/>
      <c r="M252"/>
      <c r="N252"/>
    </row>
    <row r="253" spans="2:14" s="14" customFormat="1" x14ac:dyDescent="0.25">
      <c r="B253" s="10"/>
      <c r="C253" s="10"/>
      <c r="D253" s="10"/>
      <c r="E253" s="69"/>
      <c r="F253" s="82"/>
      <c r="G253" s="199"/>
      <c r="H253" s="199"/>
      <c r="I253"/>
      <c r="J253"/>
      <c r="K253"/>
      <c r="L253"/>
      <c r="M253"/>
      <c r="N253"/>
    </row>
    <row r="254" spans="2:14" s="14" customFormat="1" x14ac:dyDescent="0.25">
      <c r="B254" s="10"/>
      <c r="C254" s="10"/>
      <c r="D254" s="10"/>
      <c r="E254" s="69"/>
      <c r="F254" s="82"/>
      <c r="G254" s="199"/>
      <c r="H254" s="199"/>
      <c r="I254"/>
      <c r="J254"/>
      <c r="K254"/>
      <c r="L254"/>
      <c r="M254"/>
      <c r="N254"/>
    </row>
    <row r="255" spans="2:14" s="14" customFormat="1" x14ac:dyDescent="0.25">
      <c r="B255" s="10"/>
      <c r="C255" s="10"/>
      <c r="D255" s="10"/>
      <c r="E255" s="69"/>
      <c r="F255" s="82"/>
      <c r="G255" s="199"/>
      <c r="H255" s="199"/>
      <c r="I255"/>
      <c r="J255"/>
      <c r="K255"/>
      <c r="L255"/>
      <c r="M255"/>
      <c r="N255"/>
    </row>
    <row r="256" spans="2:14" s="14" customFormat="1" x14ac:dyDescent="0.25">
      <c r="B256" s="10"/>
      <c r="C256" s="10"/>
      <c r="D256" s="10"/>
      <c r="E256" s="69"/>
      <c r="F256" s="82"/>
      <c r="G256" s="199"/>
      <c r="H256" s="199"/>
      <c r="I256"/>
      <c r="J256"/>
      <c r="K256"/>
      <c r="L256"/>
      <c r="M256"/>
      <c r="N256"/>
    </row>
    <row r="257" spans="2:14" s="14" customFormat="1" x14ac:dyDescent="0.25">
      <c r="B257" s="10"/>
      <c r="C257" s="10"/>
      <c r="D257" s="10"/>
      <c r="E257" s="69"/>
      <c r="F257" s="82"/>
      <c r="G257" s="199"/>
      <c r="H257" s="199"/>
      <c r="I257"/>
      <c r="J257"/>
      <c r="K257"/>
      <c r="L257"/>
      <c r="M257"/>
      <c r="N257"/>
    </row>
    <row r="258" spans="2:14" s="14" customFormat="1" x14ac:dyDescent="0.25">
      <c r="B258" s="10"/>
      <c r="C258" s="10"/>
      <c r="D258" s="10"/>
      <c r="E258" s="69"/>
      <c r="F258" s="82"/>
      <c r="G258" s="199"/>
      <c r="H258" s="199"/>
      <c r="I258"/>
      <c r="J258"/>
      <c r="K258"/>
      <c r="L258"/>
      <c r="M258"/>
      <c r="N258"/>
    </row>
    <row r="259" spans="2:14" s="14" customFormat="1" x14ac:dyDescent="0.25">
      <c r="B259" s="10"/>
      <c r="C259" s="10"/>
      <c r="D259" s="10"/>
      <c r="E259" s="69"/>
      <c r="F259" s="82"/>
      <c r="G259" s="199"/>
      <c r="H259" s="199"/>
      <c r="I259"/>
      <c r="J259"/>
      <c r="K259"/>
      <c r="L259"/>
      <c r="M259"/>
      <c r="N259"/>
    </row>
    <row r="260" spans="2:14" s="14" customFormat="1" x14ac:dyDescent="0.25">
      <c r="B260" s="10"/>
      <c r="C260" s="10"/>
      <c r="D260" s="10"/>
      <c r="E260" s="69"/>
      <c r="F260" s="82"/>
      <c r="G260" s="199"/>
      <c r="H260" s="199"/>
      <c r="I260"/>
      <c r="J260"/>
      <c r="K260"/>
      <c r="L260"/>
      <c r="M260"/>
      <c r="N260"/>
    </row>
    <row r="261" spans="2:14" s="14" customFormat="1" x14ac:dyDescent="0.25">
      <c r="B261" s="10"/>
      <c r="C261" s="10"/>
      <c r="D261" s="10"/>
      <c r="E261" s="69"/>
      <c r="F261" s="82"/>
      <c r="G261" s="199"/>
      <c r="H261" s="199"/>
      <c r="I261"/>
      <c r="J261"/>
      <c r="K261"/>
      <c r="L261"/>
      <c r="M261"/>
      <c r="N261"/>
    </row>
    <row r="262" spans="2:14" s="14" customFormat="1" x14ac:dyDescent="0.25">
      <c r="B262" s="10"/>
      <c r="C262" s="10"/>
      <c r="D262" s="10"/>
      <c r="E262" s="69"/>
      <c r="F262" s="82"/>
      <c r="G262" s="199"/>
      <c r="H262" s="199"/>
      <c r="I262"/>
      <c r="J262"/>
      <c r="K262"/>
      <c r="L262"/>
      <c r="M262"/>
      <c r="N262"/>
    </row>
    <row r="263" spans="2:14" s="14" customFormat="1" x14ac:dyDescent="0.25">
      <c r="B263" s="10"/>
      <c r="C263" s="10"/>
      <c r="D263" s="10"/>
      <c r="E263" s="69"/>
      <c r="F263" s="82"/>
      <c r="G263" s="199"/>
      <c r="H263" s="199"/>
      <c r="I263"/>
      <c r="J263"/>
      <c r="K263"/>
      <c r="L263"/>
      <c r="M263"/>
      <c r="N263"/>
    </row>
    <row r="264" spans="2:14" s="14" customFormat="1" x14ac:dyDescent="0.25">
      <c r="B264" s="10"/>
      <c r="C264" s="10"/>
      <c r="D264" s="10"/>
      <c r="E264" s="69"/>
      <c r="F264" s="82"/>
      <c r="G264" s="199"/>
      <c r="H264" s="199"/>
      <c r="I264"/>
      <c r="J264"/>
      <c r="K264"/>
      <c r="L264"/>
      <c r="M264"/>
      <c r="N264"/>
    </row>
    <row r="265" spans="2:14" s="14" customFormat="1" x14ac:dyDescent="0.25">
      <c r="B265" s="10"/>
      <c r="C265" s="10"/>
      <c r="D265" s="10"/>
      <c r="E265" s="69"/>
      <c r="F265" s="82"/>
      <c r="G265" s="199"/>
      <c r="H265" s="199"/>
      <c r="I265"/>
      <c r="J265"/>
      <c r="K265"/>
      <c r="L265"/>
      <c r="M265"/>
      <c r="N265"/>
    </row>
    <row r="266" spans="2:14" s="14" customFormat="1" x14ac:dyDescent="0.25">
      <c r="B266" s="10"/>
      <c r="C266" s="10"/>
      <c r="D266" s="10"/>
      <c r="E266" s="69"/>
      <c r="F266" s="82"/>
      <c r="G266" s="199"/>
      <c r="H266" s="199"/>
      <c r="I266"/>
      <c r="J266"/>
      <c r="K266"/>
      <c r="L266"/>
      <c r="M266"/>
      <c r="N266"/>
    </row>
    <row r="267" spans="2:14" s="14" customFormat="1" x14ac:dyDescent="0.25">
      <c r="B267" s="10"/>
      <c r="C267" s="10"/>
      <c r="D267" s="10"/>
      <c r="E267" s="69"/>
      <c r="F267" s="82"/>
      <c r="G267" s="199"/>
      <c r="H267" s="199"/>
      <c r="I267"/>
      <c r="J267"/>
      <c r="K267"/>
      <c r="L267"/>
      <c r="M267"/>
      <c r="N267"/>
    </row>
    <row r="268" spans="2:14" s="14" customFormat="1" x14ac:dyDescent="0.25">
      <c r="B268" s="10"/>
      <c r="C268" s="10"/>
      <c r="D268" s="10"/>
      <c r="E268" s="69"/>
      <c r="F268" s="82"/>
      <c r="G268" s="199"/>
      <c r="H268" s="199"/>
      <c r="I268"/>
      <c r="J268"/>
      <c r="K268"/>
      <c r="L268"/>
      <c r="M268"/>
      <c r="N268"/>
    </row>
    <row r="269" spans="2:14" s="14" customFormat="1" x14ac:dyDescent="0.25">
      <c r="B269" s="10"/>
      <c r="C269" s="10"/>
      <c r="D269" s="10"/>
      <c r="E269" s="69"/>
      <c r="F269" s="82"/>
      <c r="G269" s="199"/>
      <c r="H269" s="199"/>
      <c r="I269"/>
      <c r="J269"/>
      <c r="K269"/>
      <c r="L269"/>
      <c r="M269"/>
      <c r="N269"/>
    </row>
    <row r="270" spans="2:14" s="14" customFormat="1" x14ac:dyDescent="0.25">
      <c r="B270" s="10"/>
      <c r="C270" s="10"/>
      <c r="D270" s="10"/>
      <c r="E270" s="69"/>
      <c r="F270" s="82"/>
      <c r="G270" s="199"/>
      <c r="H270" s="199"/>
      <c r="I270"/>
      <c r="J270"/>
      <c r="K270"/>
      <c r="L270"/>
      <c r="M270"/>
      <c r="N270"/>
    </row>
    <row r="271" spans="2:14" s="14" customFormat="1" x14ac:dyDescent="0.25">
      <c r="B271" s="10"/>
      <c r="C271" s="10"/>
      <c r="D271" s="10"/>
      <c r="E271" s="69"/>
      <c r="F271" s="82"/>
      <c r="G271" s="199"/>
      <c r="H271" s="199"/>
      <c r="I271"/>
      <c r="J271"/>
      <c r="K271"/>
      <c r="L271"/>
      <c r="M271"/>
      <c r="N271"/>
    </row>
    <row r="272" spans="2:14" s="14" customFormat="1" x14ac:dyDescent="0.25">
      <c r="B272" s="10"/>
      <c r="C272" s="10"/>
      <c r="D272" s="10"/>
      <c r="E272" s="69"/>
      <c r="F272" s="82"/>
      <c r="G272" s="199"/>
      <c r="H272" s="199"/>
      <c r="I272"/>
      <c r="J272"/>
      <c r="K272"/>
      <c r="L272"/>
      <c r="M272"/>
      <c r="N272"/>
    </row>
    <row r="273" spans="2:14" s="14" customFormat="1" x14ac:dyDescent="0.25">
      <c r="B273" s="10"/>
      <c r="C273" s="10"/>
      <c r="D273" s="10"/>
      <c r="E273" s="69"/>
      <c r="F273" s="82"/>
      <c r="G273" s="199"/>
      <c r="H273" s="199"/>
      <c r="I273"/>
      <c r="J273"/>
      <c r="K273"/>
      <c r="L273"/>
      <c r="M273"/>
      <c r="N273"/>
    </row>
    <row r="274" spans="2:14" s="14" customFormat="1" x14ac:dyDescent="0.25">
      <c r="B274" s="10"/>
      <c r="C274" s="10"/>
      <c r="D274" s="10"/>
      <c r="E274" s="69"/>
      <c r="F274" s="82"/>
      <c r="G274" s="199"/>
      <c r="H274" s="199"/>
      <c r="I274"/>
      <c r="J274"/>
      <c r="K274"/>
      <c r="L274"/>
      <c r="M274"/>
      <c r="N274"/>
    </row>
    <row r="275" spans="2:14" s="14" customFormat="1" x14ac:dyDescent="0.25">
      <c r="B275" s="10"/>
      <c r="C275" s="10"/>
      <c r="D275" s="10"/>
      <c r="E275" s="69"/>
      <c r="F275" s="82"/>
      <c r="G275" s="199"/>
      <c r="H275" s="199"/>
      <c r="I275"/>
      <c r="J275"/>
      <c r="K275"/>
      <c r="L275"/>
      <c r="M275"/>
      <c r="N275"/>
    </row>
    <row r="276" spans="2:14" s="14" customFormat="1" x14ac:dyDescent="0.25">
      <c r="B276" s="10"/>
      <c r="C276" s="10"/>
      <c r="D276" s="10"/>
      <c r="E276" s="69"/>
      <c r="F276" s="82"/>
      <c r="G276" s="199"/>
      <c r="H276" s="199"/>
      <c r="I276"/>
      <c r="J276"/>
      <c r="K276"/>
      <c r="L276"/>
      <c r="M276"/>
      <c r="N276"/>
    </row>
    <row r="277" spans="2:14" s="14" customFormat="1" x14ac:dyDescent="0.25">
      <c r="B277" s="10"/>
      <c r="C277" s="10"/>
      <c r="D277" s="10"/>
      <c r="E277" s="69"/>
      <c r="F277" s="82"/>
      <c r="G277" s="199"/>
      <c r="H277" s="199"/>
      <c r="I277"/>
      <c r="J277"/>
      <c r="K277"/>
      <c r="L277"/>
      <c r="M277"/>
      <c r="N277"/>
    </row>
    <row r="278" spans="2:14" s="14" customFormat="1" x14ac:dyDescent="0.25">
      <c r="B278" s="10"/>
      <c r="C278" s="10"/>
      <c r="D278" s="10"/>
      <c r="E278" s="69"/>
      <c r="F278" s="82"/>
      <c r="G278" s="199"/>
      <c r="H278" s="199"/>
      <c r="I278"/>
      <c r="J278"/>
      <c r="K278"/>
      <c r="L278"/>
      <c r="M278"/>
      <c r="N278"/>
    </row>
    <row r="279" spans="2:14" s="14" customFormat="1" x14ac:dyDescent="0.25">
      <c r="B279" s="10"/>
      <c r="C279" s="10"/>
      <c r="D279" s="10"/>
      <c r="E279" s="69"/>
      <c r="F279" s="82"/>
      <c r="G279" s="199"/>
      <c r="H279" s="199"/>
      <c r="I279"/>
      <c r="J279"/>
      <c r="K279"/>
      <c r="L279"/>
      <c r="M279"/>
      <c r="N279"/>
    </row>
    <row r="280" spans="2:14" s="14" customFormat="1" x14ac:dyDescent="0.25">
      <c r="B280" s="10"/>
      <c r="C280" s="10"/>
      <c r="D280" s="10"/>
      <c r="E280" s="69"/>
      <c r="F280" s="82"/>
      <c r="G280" s="199"/>
      <c r="H280" s="199"/>
      <c r="I280"/>
      <c r="J280"/>
      <c r="K280"/>
      <c r="L280"/>
      <c r="M280"/>
      <c r="N280"/>
    </row>
    <row r="281" spans="2:14" s="14" customFormat="1" x14ac:dyDescent="0.25">
      <c r="B281" s="10"/>
      <c r="C281" s="10"/>
      <c r="D281" s="10"/>
      <c r="E281" s="69"/>
      <c r="F281" s="82"/>
      <c r="G281" s="199"/>
      <c r="H281" s="199"/>
      <c r="I281"/>
      <c r="J281"/>
      <c r="K281"/>
      <c r="L281"/>
      <c r="M281"/>
      <c r="N281"/>
    </row>
    <row r="282" spans="2:14" s="14" customFormat="1" x14ac:dyDescent="0.25">
      <c r="B282" s="10"/>
      <c r="C282" s="10"/>
      <c r="D282" s="10"/>
      <c r="E282" s="69"/>
      <c r="F282" s="82"/>
      <c r="G282" s="199"/>
      <c r="H282" s="199"/>
      <c r="I282"/>
      <c r="J282"/>
      <c r="K282"/>
      <c r="L282"/>
      <c r="M282"/>
      <c r="N282"/>
    </row>
    <row r="283" spans="2:14" s="14" customFormat="1" x14ac:dyDescent="0.25">
      <c r="B283" s="10"/>
      <c r="C283" s="10"/>
      <c r="D283" s="10"/>
      <c r="E283" s="69"/>
      <c r="F283" s="82"/>
      <c r="G283" s="199"/>
      <c r="H283" s="199"/>
      <c r="I283"/>
      <c r="J283"/>
      <c r="K283"/>
      <c r="L283"/>
      <c r="M283"/>
      <c r="N283"/>
    </row>
    <row r="284" spans="2:14" s="14" customFormat="1" x14ac:dyDescent="0.25">
      <c r="B284" s="10"/>
      <c r="C284" s="10"/>
      <c r="D284" s="10"/>
      <c r="E284" s="69"/>
      <c r="F284" s="82"/>
      <c r="G284" s="199"/>
      <c r="H284" s="199"/>
      <c r="I284"/>
      <c r="J284"/>
      <c r="K284"/>
      <c r="L284"/>
      <c r="M284"/>
      <c r="N284"/>
    </row>
    <row r="285" spans="2:14" s="14" customFormat="1" x14ac:dyDescent="0.25">
      <c r="B285" s="10"/>
      <c r="C285" s="10"/>
      <c r="D285" s="10"/>
      <c r="E285" s="69"/>
      <c r="F285" s="82"/>
      <c r="G285" s="199"/>
      <c r="H285" s="199"/>
      <c r="I285"/>
      <c r="J285"/>
      <c r="K285"/>
      <c r="L285"/>
      <c r="M285"/>
      <c r="N285"/>
    </row>
    <row r="286" spans="2:14" s="14" customFormat="1" x14ac:dyDescent="0.25">
      <c r="B286" s="10"/>
      <c r="C286" s="10"/>
      <c r="D286" s="10"/>
      <c r="E286" s="69"/>
      <c r="F286" s="82"/>
      <c r="G286" s="199"/>
      <c r="H286" s="199"/>
      <c r="I286"/>
      <c r="J286"/>
      <c r="K286"/>
      <c r="L286"/>
      <c r="M286"/>
      <c r="N286"/>
    </row>
    <row r="287" spans="2:14" s="14" customFormat="1" x14ac:dyDescent="0.25">
      <c r="B287" s="10"/>
      <c r="C287" s="10"/>
      <c r="D287" s="10"/>
      <c r="E287" s="69"/>
      <c r="F287" s="82"/>
      <c r="G287" s="199"/>
      <c r="H287" s="199"/>
      <c r="I287"/>
      <c r="J287"/>
      <c r="K287"/>
      <c r="L287"/>
      <c r="M287"/>
      <c r="N287"/>
    </row>
    <row r="288" spans="2:14" s="14" customFormat="1" x14ac:dyDescent="0.25">
      <c r="B288" s="10"/>
      <c r="C288" s="10"/>
      <c r="D288" s="10"/>
      <c r="E288" s="69"/>
      <c r="F288" s="82"/>
      <c r="G288" s="199"/>
      <c r="H288" s="199"/>
      <c r="I288"/>
      <c r="J288"/>
      <c r="K288"/>
      <c r="L288"/>
      <c r="M288"/>
      <c r="N288"/>
    </row>
    <row r="289" spans="2:14" s="14" customFormat="1" x14ac:dyDescent="0.25">
      <c r="B289" s="10"/>
      <c r="C289" s="10"/>
      <c r="D289" s="10"/>
      <c r="E289" s="69"/>
      <c r="F289" s="82"/>
      <c r="G289" s="199"/>
      <c r="H289" s="199"/>
      <c r="I289"/>
      <c r="J289"/>
      <c r="K289"/>
      <c r="L289"/>
      <c r="M289"/>
      <c r="N289"/>
    </row>
    <row r="290" spans="2:14" s="14" customFormat="1" x14ac:dyDescent="0.25">
      <c r="B290" s="10"/>
      <c r="C290" s="10"/>
      <c r="D290" s="10"/>
      <c r="E290" s="69"/>
      <c r="F290" s="82"/>
      <c r="G290" s="199"/>
      <c r="H290" s="199"/>
      <c r="I290"/>
      <c r="J290"/>
      <c r="K290"/>
      <c r="L290"/>
      <c r="M290"/>
      <c r="N290"/>
    </row>
    <row r="291" spans="2:14" s="14" customFormat="1" x14ac:dyDescent="0.25">
      <c r="B291" s="10"/>
      <c r="C291" s="10"/>
      <c r="D291" s="10"/>
      <c r="E291" s="69"/>
      <c r="F291" s="82"/>
      <c r="G291" s="199"/>
      <c r="H291" s="199"/>
      <c r="I291"/>
      <c r="J291"/>
      <c r="K291"/>
      <c r="L291"/>
      <c r="M291"/>
      <c r="N291"/>
    </row>
    <row r="292" spans="2:14" s="14" customFormat="1" x14ac:dyDescent="0.25">
      <c r="B292" s="10"/>
      <c r="C292" s="10"/>
      <c r="D292" s="10"/>
      <c r="E292" s="69"/>
      <c r="F292" s="82"/>
      <c r="G292" s="199"/>
      <c r="H292" s="199"/>
      <c r="I292"/>
      <c r="J292"/>
      <c r="K292"/>
      <c r="L292"/>
      <c r="M292"/>
      <c r="N292"/>
    </row>
    <row r="293" spans="2:14" s="14" customFormat="1" x14ac:dyDescent="0.25">
      <c r="B293" s="10"/>
      <c r="C293" s="10"/>
      <c r="D293" s="10"/>
      <c r="E293" s="69"/>
      <c r="F293" s="82"/>
      <c r="G293" s="199"/>
      <c r="H293" s="199"/>
      <c r="I293"/>
      <c r="J293"/>
      <c r="K293"/>
      <c r="L293"/>
      <c r="M293"/>
      <c r="N293"/>
    </row>
    <row r="294" spans="2:14" s="14" customFormat="1" x14ac:dyDescent="0.25">
      <c r="B294" s="10"/>
      <c r="C294" s="10"/>
      <c r="D294" s="10"/>
      <c r="E294" s="69"/>
      <c r="F294" s="82"/>
      <c r="G294" s="199"/>
      <c r="H294" s="199"/>
      <c r="I294"/>
      <c r="J294"/>
      <c r="K294"/>
      <c r="L294"/>
      <c r="M294"/>
      <c r="N294"/>
    </row>
    <row r="295" spans="2:14" s="14" customFormat="1" x14ac:dyDescent="0.25">
      <c r="B295" s="10"/>
      <c r="C295" s="10"/>
      <c r="D295" s="10"/>
      <c r="E295" s="69"/>
      <c r="F295" s="82"/>
      <c r="G295" s="199"/>
      <c r="H295" s="199"/>
      <c r="I295"/>
      <c r="J295"/>
      <c r="K295"/>
      <c r="L295"/>
      <c r="M295"/>
      <c r="N295"/>
    </row>
    <row r="296" spans="2:14" s="14" customFormat="1" x14ac:dyDescent="0.25">
      <c r="B296" s="10"/>
      <c r="C296" s="10"/>
      <c r="D296" s="10"/>
      <c r="E296" s="69"/>
      <c r="F296" s="82"/>
      <c r="G296" s="199"/>
      <c r="H296" s="199"/>
      <c r="I296"/>
      <c r="J296"/>
      <c r="K296"/>
      <c r="L296"/>
      <c r="M296"/>
      <c r="N296"/>
    </row>
    <row r="297" spans="2:14" s="14" customFormat="1" x14ac:dyDescent="0.25">
      <c r="B297" s="10"/>
      <c r="C297" s="10"/>
      <c r="D297" s="10"/>
      <c r="E297" s="69"/>
      <c r="F297" s="82"/>
      <c r="G297" s="199"/>
      <c r="H297" s="199"/>
      <c r="I297"/>
      <c r="J297"/>
      <c r="K297"/>
      <c r="L297"/>
      <c r="M297"/>
      <c r="N297"/>
    </row>
    <row r="298" spans="2:14" s="14" customFormat="1" x14ac:dyDescent="0.25">
      <c r="B298" s="10"/>
      <c r="C298" s="10"/>
      <c r="D298" s="10"/>
      <c r="E298" s="69"/>
      <c r="F298" s="82"/>
      <c r="G298" s="199"/>
      <c r="H298" s="199"/>
      <c r="I298"/>
      <c r="J298"/>
      <c r="K298"/>
      <c r="L298"/>
      <c r="M298"/>
      <c r="N298"/>
    </row>
    <row r="299" spans="2:14" s="14" customFormat="1" x14ac:dyDescent="0.25">
      <c r="B299" s="10"/>
      <c r="C299" s="10"/>
      <c r="D299" s="10"/>
      <c r="E299" s="69"/>
      <c r="F299" s="82"/>
      <c r="G299" s="199"/>
      <c r="H299" s="199"/>
      <c r="I299"/>
      <c r="J299"/>
      <c r="K299"/>
      <c r="L299"/>
      <c r="M299"/>
      <c r="N299"/>
    </row>
    <row r="300" spans="2:14" s="14" customFormat="1" x14ac:dyDescent="0.25">
      <c r="B300" s="10"/>
      <c r="C300" s="10"/>
      <c r="D300" s="10"/>
      <c r="E300" s="69"/>
      <c r="F300" s="82"/>
      <c r="G300" s="199"/>
      <c r="H300" s="199"/>
      <c r="I300"/>
      <c r="J300"/>
      <c r="K300"/>
      <c r="L300"/>
      <c r="M300"/>
      <c r="N300"/>
    </row>
    <row r="301" spans="2:14" s="14" customFormat="1" x14ac:dyDescent="0.25">
      <c r="B301" s="10"/>
      <c r="C301" s="10"/>
      <c r="D301" s="10"/>
      <c r="E301" s="69"/>
      <c r="F301" s="82"/>
      <c r="G301" s="199"/>
      <c r="H301" s="199"/>
      <c r="I301"/>
      <c r="J301"/>
      <c r="K301"/>
      <c r="L301"/>
      <c r="M301"/>
      <c r="N301"/>
    </row>
    <row r="302" spans="2:14" s="14" customFormat="1" x14ac:dyDescent="0.25">
      <c r="B302" s="10"/>
      <c r="C302" s="10"/>
      <c r="D302" s="10"/>
      <c r="E302" s="69"/>
      <c r="F302" s="82"/>
      <c r="G302" s="199"/>
      <c r="H302" s="199"/>
      <c r="I302"/>
      <c r="J302"/>
      <c r="K302"/>
      <c r="L302"/>
      <c r="M302"/>
      <c r="N302"/>
    </row>
    <row r="303" spans="2:14" s="14" customFormat="1" x14ac:dyDescent="0.25">
      <c r="B303" s="10"/>
      <c r="C303" s="10"/>
      <c r="D303" s="10"/>
      <c r="E303" s="69"/>
      <c r="F303" s="82"/>
      <c r="G303" s="199"/>
      <c r="H303" s="199"/>
      <c r="I303"/>
      <c r="J303"/>
      <c r="K303"/>
      <c r="L303"/>
      <c r="M303"/>
      <c r="N303"/>
    </row>
    <row r="304" spans="2:14" s="14" customFormat="1" x14ac:dyDescent="0.25">
      <c r="B304" s="10"/>
      <c r="C304" s="10"/>
      <c r="D304" s="10"/>
      <c r="E304" s="69"/>
      <c r="F304" s="82"/>
      <c r="G304" s="199"/>
      <c r="H304" s="199"/>
      <c r="I304"/>
      <c r="J304"/>
      <c r="K304"/>
      <c r="L304"/>
      <c r="M304"/>
      <c r="N304"/>
    </row>
    <row r="305" spans="2:14" s="14" customFormat="1" x14ac:dyDescent="0.25">
      <c r="B305" s="10"/>
      <c r="C305" s="10"/>
      <c r="D305" s="10"/>
      <c r="E305" s="69"/>
      <c r="F305" s="82"/>
      <c r="G305" s="199"/>
      <c r="H305" s="199"/>
      <c r="I305"/>
      <c r="J305"/>
      <c r="K305"/>
      <c r="L305"/>
      <c r="M305"/>
      <c r="N305"/>
    </row>
    <row r="306" spans="2:14" s="14" customFormat="1" x14ac:dyDescent="0.25">
      <c r="B306" s="10"/>
      <c r="C306" s="10"/>
      <c r="D306" s="10"/>
      <c r="E306" s="69"/>
      <c r="F306" s="82"/>
      <c r="G306" s="199"/>
      <c r="H306" s="199"/>
      <c r="I306"/>
      <c r="J306"/>
      <c r="K306"/>
      <c r="L306"/>
      <c r="M306"/>
      <c r="N306"/>
    </row>
    <row r="307" spans="2:14" s="14" customFormat="1" x14ac:dyDescent="0.25">
      <c r="B307" s="10"/>
      <c r="C307" s="10"/>
      <c r="D307" s="10"/>
      <c r="E307" s="69"/>
      <c r="F307" s="82"/>
      <c r="G307" s="199"/>
      <c r="H307" s="199"/>
      <c r="I307"/>
      <c r="J307"/>
      <c r="K307"/>
      <c r="L307"/>
      <c r="M307"/>
      <c r="N307"/>
    </row>
    <row r="308" spans="2:14" s="14" customFormat="1" x14ac:dyDescent="0.25">
      <c r="B308" s="10"/>
      <c r="C308" s="10"/>
      <c r="D308" s="10"/>
      <c r="E308" s="69"/>
      <c r="F308" s="82"/>
      <c r="G308" s="199"/>
      <c r="H308" s="199"/>
      <c r="I308"/>
      <c r="J308"/>
      <c r="K308"/>
      <c r="L308"/>
      <c r="M308"/>
      <c r="N308"/>
    </row>
    <row r="309" spans="2:14" s="14" customFormat="1" x14ac:dyDescent="0.25">
      <c r="B309" s="10"/>
      <c r="C309" s="10"/>
      <c r="D309" s="10"/>
      <c r="E309" s="69"/>
      <c r="F309" s="82"/>
      <c r="G309" s="199"/>
      <c r="H309" s="199"/>
      <c r="I309"/>
      <c r="J309"/>
      <c r="K309"/>
      <c r="L309"/>
      <c r="M309"/>
      <c r="N309"/>
    </row>
    <row r="310" spans="2:14" s="14" customFormat="1" x14ac:dyDescent="0.25">
      <c r="B310" s="10"/>
      <c r="C310" s="10"/>
      <c r="D310" s="10"/>
      <c r="E310" s="69"/>
      <c r="F310" s="82"/>
      <c r="G310" s="199"/>
      <c r="H310" s="199"/>
      <c r="I310"/>
      <c r="J310"/>
      <c r="K310"/>
      <c r="L310"/>
      <c r="M310"/>
      <c r="N310"/>
    </row>
    <row r="311" spans="2:14" s="14" customFormat="1" x14ac:dyDescent="0.25">
      <c r="B311" s="10"/>
      <c r="C311" s="10"/>
      <c r="D311" s="10"/>
      <c r="E311" s="69"/>
      <c r="F311" s="82"/>
      <c r="G311" s="199"/>
      <c r="H311" s="199"/>
      <c r="I311"/>
      <c r="J311"/>
      <c r="K311"/>
      <c r="L311"/>
      <c r="M311"/>
      <c r="N311"/>
    </row>
    <row r="312" spans="2:14" s="14" customFormat="1" x14ac:dyDescent="0.25">
      <c r="B312" s="10"/>
      <c r="C312" s="10"/>
      <c r="D312" s="10"/>
      <c r="E312" s="69"/>
      <c r="F312" s="82"/>
      <c r="G312" s="199"/>
      <c r="H312" s="199"/>
      <c r="I312"/>
      <c r="J312"/>
      <c r="K312"/>
      <c r="L312"/>
      <c r="M312"/>
      <c r="N312"/>
    </row>
    <row r="313" spans="2:14" s="14" customFormat="1" x14ac:dyDescent="0.25">
      <c r="B313" s="10"/>
      <c r="C313" s="10"/>
      <c r="D313" s="10"/>
      <c r="E313" s="69"/>
      <c r="F313" s="82"/>
      <c r="G313" s="199"/>
      <c r="H313" s="199"/>
      <c r="I313"/>
      <c r="J313"/>
      <c r="K313"/>
      <c r="L313"/>
      <c r="M313"/>
      <c r="N313"/>
    </row>
    <row r="314" spans="2:14" s="14" customFormat="1" x14ac:dyDescent="0.25">
      <c r="B314" s="10"/>
      <c r="C314" s="10"/>
      <c r="D314" s="10"/>
      <c r="E314" s="69"/>
      <c r="F314" s="82"/>
      <c r="G314" s="199"/>
      <c r="H314" s="199"/>
      <c r="I314"/>
      <c r="J314"/>
      <c r="K314"/>
      <c r="L314"/>
      <c r="M314"/>
      <c r="N314"/>
    </row>
    <row r="315" spans="2:14" s="14" customFormat="1" x14ac:dyDescent="0.25">
      <c r="B315" s="10"/>
      <c r="C315" s="10"/>
      <c r="D315" s="10"/>
      <c r="E315" s="69"/>
      <c r="F315" s="82"/>
      <c r="G315" s="199"/>
      <c r="H315" s="199"/>
      <c r="I315"/>
      <c r="J315"/>
      <c r="K315"/>
      <c r="L315"/>
      <c r="M315"/>
      <c r="N315"/>
    </row>
    <row r="316" spans="2:14" s="14" customFormat="1" x14ac:dyDescent="0.25">
      <c r="B316" s="10"/>
      <c r="C316" s="10"/>
      <c r="D316" s="10"/>
      <c r="E316" s="69"/>
      <c r="F316" s="82"/>
      <c r="G316" s="199"/>
      <c r="H316" s="199"/>
      <c r="I316"/>
      <c r="J316"/>
      <c r="K316"/>
      <c r="L316"/>
      <c r="M316"/>
      <c r="N316"/>
    </row>
    <row r="317" spans="2:14" s="14" customFormat="1" x14ac:dyDescent="0.25">
      <c r="B317" s="10"/>
      <c r="C317" s="10"/>
      <c r="D317" s="10"/>
      <c r="E317" s="69"/>
      <c r="F317" s="82"/>
      <c r="G317" s="199"/>
      <c r="H317" s="199"/>
      <c r="I317"/>
      <c r="J317"/>
      <c r="K317"/>
      <c r="L317"/>
      <c r="M317"/>
      <c r="N317"/>
    </row>
    <row r="318" spans="2:14" s="14" customFormat="1" x14ac:dyDescent="0.25">
      <c r="B318" s="10"/>
      <c r="C318" s="10"/>
      <c r="D318" s="10"/>
      <c r="E318" s="69"/>
      <c r="F318" s="82"/>
      <c r="G318" s="199"/>
      <c r="H318" s="199"/>
      <c r="I318"/>
      <c r="J318"/>
      <c r="K318"/>
      <c r="L318"/>
      <c r="M318"/>
      <c r="N318"/>
    </row>
    <row r="319" spans="2:14" s="14" customFormat="1" x14ac:dyDescent="0.25">
      <c r="B319" s="10"/>
      <c r="C319" s="10"/>
      <c r="D319" s="10"/>
      <c r="E319" s="69"/>
      <c r="F319" s="82"/>
      <c r="G319" s="199"/>
      <c r="H319" s="199"/>
      <c r="I319"/>
      <c r="J319"/>
      <c r="K319"/>
      <c r="L319"/>
      <c r="M319"/>
      <c r="N319"/>
    </row>
    <row r="320" spans="2:14" s="14" customFormat="1" x14ac:dyDescent="0.25">
      <c r="B320" s="10"/>
      <c r="C320" s="10"/>
      <c r="D320" s="10"/>
      <c r="E320" s="69"/>
      <c r="F320" s="82"/>
      <c r="G320" s="199"/>
      <c r="H320" s="199"/>
      <c r="I320"/>
      <c r="J320"/>
      <c r="K320"/>
      <c r="L320"/>
      <c r="M320"/>
      <c r="N320"/>
    </row>
    <row r="321" spans="2:14" s="14" customFormat="1" x14ac:dyDescent="0.25">
      <c r="B321" s="10"/>
      <c r="C321" s="10"/>
      <c r="D321" s="10"/>
      <c r="E321" s="69"/>
      <c r="F321" s="82"/>
      <c r="G321" s="199"/>
      <c r="H321" s="199"/>
      <c r="I321"/>
      <c r="J321"/>
      <c r="K321"/>
      <c r="L321"/>
      <c r="M321"/>
      <c r="N321"/>
    </row>
    <row r="322" spans="2:14" s="14" customFormat="1" x14ac:dyDescent="0.25">
      <c r="B322" s="10"/>
      <c r="C322" s="10"/>
      <c r="D322" s="10"/>
      <c r="E322" s="69"/>
      <c r="F322" s="82"/>
      <c r="G322" s="199"/>
      <c r="H322" s="199"/>
      <c r="I322"/>
      <c r="J322"/>
      <c r="K322"/>
      <c r="L322"/>
      <c r="M322"/>
      <c r="N322"/>
    </row>
    <row r="323" spans="2:14" s="14" customFormat="1" x14ac:dyDescent="0.25">
      <c r="B323" s="10"/>
      <c r="C323" s="10"/>
      <c r="D323" s="10"/>
      <c r="E323" s="69"/>
      <c r="F323" s="82"/>
      <c r="G323" s="199"/>
      <c r="H323" s="199"/>
      <c r="I323"/>
      <c r="J323"/>
      <c r="K323"/>
      <c r="L323"/>
      <c r="M323"/>
      <c r="N323"/>
    </row>
    <row r="324" spans="2:14" s="14" customFormat="1" x14ac:dyDescent="0.25">
      <c r="B324" s="10"/>
      <c r="C324" s="10"/>
      <c r="D324" s="10"/>
      <c r="E324" s="69"/>
      <c r="F324" s="82"/>
      <c r="G324" s="199"/>
      <c r="H324" s="199"/>
      <c r="I324"/>
      <c r="J324"/>
      <c r="K324"/>
      <c r="L324"/>
      <c r="M324"/>
      <c r="N324"/>
    </row>
    <row r="325" spans="2:14" s="14" customFormat="1" x14ac:dyDescent="0.25">
      <c r="B325" s="10"/>
      <c r="C325" s="10"/>
      <c r="D325" s="10"/>
      <c r="E325" s="69"/>
      <c r="F325" s="82"/>
      <c r="G325" s="199"/>
      <c r="H325" s="199"/>
      <c r="I325"/>
      <c r="J325"/>
      <c r="K325"/>
      <c r="L325"/>
      <c r="M325"/>
      <c r="N325"/>
    </row>
    <row r="326" spans="2:14" s="14" customFormat="1" x14ac:dyDescent="0.25">
      <c r="B326" s="10"/>
      <c r="C326" s="10"/>
      <c r="D326" s="10"/>
      <c r="E326" s="69"/>
      <c r="F326" s="82"/>
      <c r="G326" s="199"/>
      <c r="H326" s="199"/>
      <c r="I326"/>
      <c r="J326"/>
      <c r="K326"/>
      <c r="L326"/>
      <c r="M326"/>
      <c r="N326"/>
    </row>
    <row r="327" spans="2:14" s="14" customFormat="1" x14ac:dyDescent="0.25">
      <c r="B327" s="10"/>
      <c r="C327" s="10"/>
      <c r="D327" s="10"/>
      <c r="E327" s="69"/>
      <c r="F327" s="82"/>
      <c r="G327" s="199"/>
      <c r="H327" s="199"/>
      <c r="I327"/>
      <c r="J327"/>
      <c r="K327"/>
      <c r="L327"/>
      <c r="M327"/>
      <c r="N327"/>
    </row>
    <row r="328" spans="2:14" s="14" customFormat="1" x14ac:dyDescent="0.25">
      <c r="B328" s="10"/>
      <c r="C328" s="10"/>
      <c r="D328" s="10"/>
      <c r="E328" s="69"/>
      <c r="F328" s="82"/>
      <c r="G328" s="199"/>
      <c r="H328" s="199"/>
      <c r="I328"/>
      <c r="J328"/>
      <c r="K328"/>
      <c r="L328"/>
      <c r="M328"/>
      <c r="N328"/>
    </row>
    <row r="329" spans="2:14" s="14" customFormat="1" x14ac:dyDescent="0.25">
      <c r="B329" s="10"/>
      <c r="C329" s="10"/>
      <c r="D329" s="10"/>
      <c r="E329" s="69"/>
      <c r="F329" s="82"/>
      <c r="G329" s="199"/>
      <c r="H329" s="199"/>
      <c r="I329"/>
      <c r="J329"/>
      <c r="K329"/>
      <c r="L329"/>
      <c r="M329"/>
      <c r="N329"/>
    </row>
    <row r="330" spans="2:14" s="14" customFormat="1" x14ac:dyDescent="0.25">
      <c r="B330" s="10"/>
      <c r="C330" s="10"/>
      <c r="D330" s="10"/>
      <c r="E330" s="69"/>
      <c r="F330" s="82"/>
      <c r="G330" s="199"/>
      <c r="H330" s="199"/>
      <c r="I330"/>
      <c r="J330"/>
      <c r="K330"/>
      <c r="L330"/>
      <c r="M330"/>
      <c r="N330"/>
    </row>
    <row r="331" spans="2:14" s="14" customFormat="1" x14ac:dyDescent="0.25">
      <c r="B331" s="10"/>
      <c r="C331" s="10"/>
      <c r="D331" s="10"/>
      <c r="E331" s="69"/>
      <c r="F331" s="82"/>
      <c r="G331" s="199"/>
      <c r="H331" s="199"/>
      <c r="I331"/>
      <c r="J331"/>
      <c r="K331"/>
      <c r="L331"/>
      <c r="M331"/>
      <c r="N331"/>
    </row>
    <row r="332" spans="2:14" s="14" customFormat="1" x14ac:dyDescent="0.25">
      <c r="B332" s="10"/>
      <c r="C332" s="10"/>
      <c r="D332" s="10"/>
      <c r="E332" s="69"/>
      <c r="F332" s="82"/>
      <c r="G332" s="199"/>
      <c r="H332" s="199"/>
      <c r="I332"/>
      <c r="J332"/>
      <c r="K332"/>
      <c r="L332"/>
      <c r="M332"/>
      <c r="N332"/>
    </row>
    <row r="333" spans="2:14" s="14" customFormat="1" x14ac:dyDescent="0.25">
      <c r="B333" s="10"/>
      <c r="C333" s="10"/>
      <c r="D333" s="10"/>
      <c r="E333" s="69"/>
      <c r="F333" s="82"/>
      <c r="G333" s="199"/>
      <c r="H333" s="199"/>
      <c r="I333"/>
      <c r="J333"/>
      <c r="K333"/>
      <c r="L333"/>
      <c r="M333"/>
      <c r="N333"/>
    </row>
    <row r="334" spans="2:14" s="14" customFormat="1" x14ac:dyDescent="0.25">
      <c r="B334" s="10"/>
      <c r="C334" s="10"/>
      <c r="D334" s="10"/>
      <c r="E334" s="69"/>
      <c r="F334" s="82"/>
      <c r="G334" s="199"/>
      <c r="H334" s="199"/>
      <c r="I334"/>
      <c r="J334"/>
      <c r="K334"/>
      <c r="L334"/>
      <c r="M334"/>
      <c r="N334"/>
    </row>
    <row r="335" spans="2:14" s="14" customFormat="1" x14ac:dyDescent="0.25">
      <c r="B335" s="10"/>
      <c r="C335" s="10"/>
      <c r="D335" s="10"/>
      <c r="E335" s="69"/>
      <c r="F335" s="82"/>
      <c r="G335" s="199"/>
      <c r="H335" s="199"/>
      <c r="I335"/>
      <c r="J335"/>
      <c r="K335"/>
      <c r="L335"/>
      <c r="M335"/>
      <c r="N335"/>
    </row>
    <row r="336" spans="2:14" s="14" customFormat="1" x14ac:dyDescent="0.25">
      <c r="B336" s="10"/>
      <c r="C336" s="10"/>
      <c r="D336" s="10"/>
      <c r="E336" s="69"/>
      <c r="F336" s="82"/>
      <c r="G336" s="199"/>
      <c r="H336" s="199"/>
      <c r="I336"/>
      <c r="J336"/>
      <c r="K336"/>
      <c r="L336"/>
      <c r="M336"/>
      <c r="N336"/>
    </row>
    <row r="337" spans="2:14" s="14" customFormat="1" x14ac:dyDescent="0.25">
      <c r="B337" s="10"/>
      <c r="C337" s="10"/>
      <c r="D337" s="10"/>
      <c r="E337" s="69"/>
      <c r="F337" s="82"/>
      <c r="G337" s="199"/>
      <c r="H337" s="199"/>
      <c r="I337"/>
      <c r="J337"/>
      <c r="K337"/>
      <c r="L337"/>
      <c r="M337"/>
      <c r="N337"/>
    </row>
    <row r="338" spans="2:14" s="14" customFormat="1" x14ac:dyDescent="0.25">
      <c r="B338" s="10"/>
      <c r="C338" s="10"/>
      <c r="D338" s="10"/>
      <c r="E338" s="69"/>
      <c r="F338" s="82"/>
      <c r="G338" s="199"/>
      <c r="H338" s="199"/>
      <c r="I338"/>
      <c r="J338"/>
      <c r="K338"/>
      <c r="L338"/>
      <c r="M338"/>
      <c r="N338"/>
    </row>
    <row r="339" spans="2:14" s="14" customFormat="1" x14ac:dyDescent="0.25">
      <c r="B339" s="10"/>
      <c r="C339" s="10"/>
      <c r="D339" s="10"/>
      <c r="E339" s="69"/>
      <c r="F339" s="82"/>
      <c r="G339" s="199"/>
      <c r="H339" s="199"/>
      <c r="I339"/>
      <c r="J339"/>
      <c r="K339"/>
      <c r="L339"/>
      <c r="M339"/>
      <c r="N339"/>
    </row>
    <row r="340" spans="2:14" s="14" customFormat="1" x14ac:dyDescent="0.25">
      <c r="B340" s="10"/>
      <c r="C340" s="10"/>
      <c r="D340" s="10"/>
      <c r="E340" s="69"/>
      <c r="F340" s="82"/>
      <c r="G340" s="199"/>
      <c r="H340" s="199"/>
      <c r="I340"/>
      <c r="J340"/>
      <c r="K340"/>
      <c r="L340"/>
      <c r="M340"/>
      <c r="N340"/>
    </row>
    <row r="341" spans="2:14" s="14" customFormat="1" x14ac:dyDescent="0.25">
      <c r="B341" s="10"/>
      <c r="C341" s="10"/>
      <c r="D341" s="10"/>
      <c r="E341" s="69"/>
      <c r="F341" s="82"/>
      <c r="G341" s="199"/>
      <c r="H341" s="199"/>
      <c r="I341"/>
      <c r="J341"/>
      <c r="K341"/>
      <c r="L341"/>
      <c r="M341"/>
      <c r="N341"/>
    </row>
    <row r="342" spans="2:14" s="14" customFormat="1" x14ac:dyDescent="0.25">
      <c r="B342" s="10"/>
      <c r="C342" s="10"/>
      <c r="D342" s="10"/>
      <c r="E342" s="69"/>
      <c r="F342" s="82"/>
      <c r="G342" s="199"/>
      <c r="H342" s="199"/>
      <c r="I342"/>
      <c r="J342"/>
      <c r="K342"/>
      <c r="L342"/>
      <c r="M342"/>
      <c r="N342"/>
    </row>
    <row r="343" spans="2:14" s="14" customFormat="1" x14ac:dyDescent="0.25">
      <c r="B343" s="10"/>
      <c r="C343" s="10"/>
      <c r="D343" s="10"/>
      <c r="E343" s="69"/>
      <c r="F343" s="82"/>
      <c r="G343" s="199"/>
      <c r="H343" s="199"/>
      <c r="I343"/>
      <c r="J343"/>
      <c r="K343"/>
      <c r="L343"/>
      <c r="M343"/>
      <c r="N343"/>
    </row>
    <row r="344" spans="2:14" s="14" customFormat="1" x14ac:dyDescent="0.25">
      <c r="B344" s="10"/>
      <c r="C344" s="10"/>
      <c r="D344" s="10"/>
      <c r="E344" s="69"/>
      <c r="F344" s="82"/>
      <c r="G344" s="199"/>
      <c r="H344" s="199"/>
      <c r="I344"/>
      <c r="J344"/>
      <c r="K344"/>
      <c r="L344"/>
      <c r="M344"/>
      <c r="N344"/>
    </row>
    <row r="345" spans="2:14" s="14" customFormat="1" x14ac:dyDescent="0.25">
      <c r="B345" s="10"/>
      <c r="C345" s="10"/>
      <c r="D345" s="10"/>
      <c r="E345" s="69"/>
      <c r="F345" s="82"/>
      <c r="G345" s="199"/>
      <c r="H345" s="199"/>
      <c r="I345"/>
      <c r="J345"/>
      <c r="K345"/>
      <c r="L345"/>
      <c r="M345"/>
      <c r="N345"/>
    </row>
    <row r="346" spans="2:14" s="14" customFormat="1" x14ac:dyDescent="0.25">
      <c r="B346" s="10"/>
      <c r="C346" s="10"/>
      <c r="D346" s="10"/>
      <c r="E346" s="69"/>
      <c r="F346" s="82"/>
      <c r="G346" s="199"/>
      <c r="H346" s="199"/>
      <c r="I346"/>
      <c r="J346"/>
      <c r="K346"/>
      <c r="L346"/>
      <c r="M346"/>
      <c r="N346"/>
    </row>
    <row r="347" spans="2:14" s="14" customFormat="1" x14ac:dyDescent="0.25">
      <c r="B347" s="10"/>
      <c r="C347" s="10"/>
      <c r="D347" s="10"/>
      <c r="E347" s="69"/>
      <c r="F347" s="82"/>
      <c r="G347" s="199"/>
      <c r="H347" s="199"/>
      <c r="I347"/>
      <c r="J347"/>
      <c r="K347"/>
      <c r="L347"/>
      <c r="M347"/>
      <c r="N347"/>
    </row>
    <row r="348" spans="2:14" s="14" customFormat="1" x14ac:dyDescent="0.25">
      <c r="B348" s="10"/>
      <c r="C348" s="10"/>
      <c r="D348" s="10"/>
      <c r="E348" s="69"/>
      <c r="F348" s="82"/>
      <c r="G348" s="199"/>
      <c r="H348" s="199"/>
      <c r="I348"/>
      <c r="J348"/>
      <c r="K348"/>
      <c r="L348"/>
      <c r="M348"/>
      <c r="N348"/>
    </row>
    <row r="349" spans="2:14" s="14" customFormat="1" x14ac:dyDescent="0.25">
      <c r="B349" s="10"/>
      <c r="C349" s="10"/>
      <c r="D349" s="10"/>
      <c r="E349" s="69"/>
      <c r="F349" s="82"/>
      <c r="G349" s="199"/>
      <c r="H349" s="199"/>
      <c r="I349"/>
      <c r="J349"/>
      <c r="K349"/>
      <c r="L349"/>
      <c r="M349"/>
      <c r="N349"/>
    </row>
    <row r="350" spans="2:14" s="14" customFormat="1" x14ac:dyDescent="0.25">
      <c r="B350" s="10"/>
      <c r="C350" s="10"/>
      <c r="D350" s="10"/>
      <c r="E350" s="69"/>
      <c r="F350" s="82"/>
      <c r="G350" s="199"/>
      <c r="H350" s="199"/>
      <c r="I350"/>
      <c r="J350"/>
      <c r="K350"/>
      <c r="L350"/>
      <c r="M350"/>
      <c r="N350"/>
    </row>
    <row r="351" spans="2:14" s="14" customFormat="1" x14ac:dyDescent="0.25">
      <c r="B351" s="10"/>
      <c r="C351" s="10"/>
      <c r="D351" s="10"/>
      <c r="E351" s="69"/>
      <c r="F351" s="82"/>
      <c r="G351" s="199"/>
      <c r="H351" s="199"/>
      <c r="I351"/>
      <c r="J351"/>
      <c r="K351"/>
      <c r="L351"/>
      <c r="M351"/>
      <c r="N351"/>
    </row>
    <row r="352" spans="2:14" s="14" customFormat="1" x14ac:dyDescent="0.25">
      <c r="B352" s="10"/>
      <c r="C352" s="10"/>
      <c r="D352" s="10"/>
      <c r="E352" s="69"/>
      <c r="F352" s="82"/>
      <c r="G352" s="199"/>
      <c r="H352" s="199"/>
      <c r="I352"/>
      <c r="J352"/>
      <c r="K352"/>
      <c r="L352"/>
      <c r="M352"/>
      <c r="N352"/>
    </row>
    <row r="353" spans="2:14" s="14" customFormat="1" x14ac:dyDescent="0.25">
      <c r="B353" s="10"/>
      <c r="C353" s="10"/>
      <c r="D353" s="10"/>
      <c r="E353" s="69"/>
      <c r="F353" s="82"/>
      <c r="G353" s="199"/>
      <c r="H353" s="199"/>
      <c r="I353"/>
      <c r="J353"/>
      <c r="K353"/>
      <c r="L353"/>
      <c r="M353"/>
      <c r="N353"/>
    </row>
    <row r="354" spans="2:14" s="14" customFormat="1" x14ac:dyDescent="0.25">
      <c r="B354" s="10"/>
      <c r="C354" s="10"/>
      <c r="D354" s="10"/>
      <c r="E354" s="69"/>
      <c r="F354" s="82"/>
      <c r="G354" s="199"/>
      <c r="H354" s="199"/>
      <c r="I354"/>
      <c r="J354"/>
      <c r="K354"/>
      <c r="L354"/>
      <c r="M354"/>
      <c r="N354"/>
    </row>
    <row r="355" spans="2:14" s="14" customFormat="1" x14ac:dyDescent="0.25">
      <c r="B355" s="10"/>
      <c r="C355" s="10"/>
      <c r="D355" s="10"/>
      <c r="E355" s="69"/>
      <c r="F355" s="82"/>
      <c r="G355" s="199"/>
      <c r="H355" s="199"/>
      <c r="I355"/>
      <c r="J355"/>
      <c r="K355"/>
      <c r="L355"/>
      <c r="M355"/>
      <c r="N355"/>
    </row>
    <row r="356" spans="2:14" s="14" customFormat="1" x14ac:dyDescent="0.25">
      <c r="B356" s="10"/>
      <c r="C356" s="10"/>
      <c r="D356" s="10"/>
      <c r="E356" s="69"/>
      <c r="F356" s="82"/>
      <c r="G356" s="199"/>
      <c r="H356" s="199"/>
      <c r="I356"/>
      <c r="J356"/>
      <c r="K356"/>
      <c r="L356"/>
      <c r="M356"/>
      <c r="N356"/>
    </row>
    <row r="357" spans="2:14" s="14" customFormat="1" x14ac:dyDescent="0.25">
      <c r="B357" s="10"/>
      <c r="C357" s="10"/>
      <c r="D357" s="10"/>
      <c r="E357" s="69"/>
      <c r="F357" s="82"/>
      <c r="G357" s="199"/>
      <c r="H357" s="199"/>
      <c r="I357"/>
      <c r="J357"/>
      <c r="K357"/>
      <c r="L357"/>
      <c r="M357"/>
      <c r="N357"/>
    </row>
    <row r="358" spans="2:14" s="14" customFormat="1" x14ac:dyDescent="0.25">
      <c r="B358" s="10"/>
      <c r="C358" s="10"/>
      <c r="D358" s="10"/>
      <c r="E358" s="69"/>
      <c r="F358" s="82"/>
      <c r="G358" s="199"/>
      <c r="H358" s="199"/>
      <c r="I358"/>
      <c r="J358"/>
      <c r="K358"/>
      <c r="L358"/>
      <c r="M358"/>
      <c r="N358"/>
    </row>
    <row r="359" spans="2:14" s="14" customFormat="1" x14ac:dyDescent="0.25">
      <c r="B359" s="10"/>
      <c r="C359" s="10"/>
      <c r="D359" s="10"/>
      <c r="E359" s="69"/>
      <c r="F359" s="82"/>
      <c r="G359" s="199"/>
      <c r="H359" s="199"/>
      <c r="I359"/>
      <c r="J359"/>
      <c r="K359"/>
      <c r="L359"/>
      <c r="M359"/>
      <c r="N359"/>
    </row>
    <row r="360" spans="2:14" s="14" customFormat="1" x14ac:dyDescent="0.25">
      <c r="B360" s="10"/>
      <c r="C360" s="10"/>
      <c r="D360" s="10"/>
      <c r="E360" s="69"/>
      <c r="F360" s="82"/>
      <c r="G360" s="199"/>
      <c r="H360" s="199"/>
      <c r="I360"/>
      <c r="J360"/>
      <c r="K360"/>
      <c r="L360"/>
      <c r="M360"/>
      <c r="N360"/>
    </row>
    <row r="361" spans="2:14" s="14" customFormat="1" x14ac:dyDescent="0.25">
      <c r="B361" s="10"/>
      <c r="C361" s="10"/>
      <c r="D361" s="10"/>
      <c r="E361" s="69"/>
      <c r="F361" s="82"/>
      <c r="G361" s="199"/>
      <c r="H361" s="199"/>
      <c r="I361"/>
      <c r="J361"/>
      <c r="K361"/>
      <c r="L361"/>
      <c r="M361"/>
      <c r="N361"/>
    </row>
    <row r="362" spans="2:14" s="14" customFormat="1" x14ac:dyDescent="0.25">
      <c r="B362" s="10"/>
      <c r="C362" s="10"/>
      <c r="D362" s="10"/>
      <c r="E362" s="69"/>
      <c r="F362" s="82"/>
      <c r="G362" s="199"/>
      <c r="H362" s="199"/>
      <c r="I362"/>
      <c r="J362"/>
      <c r="K362"/>
      <c r="L362"/>
      <c r="M362"/>
      <c r="N362"/>
    </row>
    <row r="363" spans="2:14" s="14" customFormat="1" x14ac:dyDescent="0.25">
      <c r="B363" s="10"/>
      <c r="C363" s="10"/>
      <c r="D363" s="10"/>
      <c r="E363" s="69"/>
      <c r="F363" s="82"/>
      <c r="G363" s="199"/>
      <c r="H363" s="199"/>
      <c r="I363"/>
      <c r="J363"/>
      <c r="K363"/>
      <c r="L363"/>
      <c r="M363"/>
      <c r="N363"/>
    </row>
    <row r="364" spans="2:14" s="14" customFormat="1" x14ac:dyDescent="0.25">
      <c r="B364" s="10"/>
      <c r="C364" s="10"/>
      <c r="D364" s="10"/>
      <c r="E364" s="69"/>
      <c r="F364" s="82"/>
      <c r="G364" s="199"/>
      <c r="H364" s="199"/>
      <c r="I364"/>
      <c r="J364"/>
      <c r="K364"/>
      <c r="L364"/>
      <c r="M364"/>
      <c r="N364"/>
    </row>
    <row r="365" spans="2:14" s="14" customFormat="1" x14ac:dyDescent="0.25">
      <c r="B365" s="10"/>
      <c r="C365" s="10"/>
      <c r="D365" s="10"/>
      <c r="E365" s="69"/>
      <c r="F365" s="82"/>
      <c r="G365" s="199"/>
      <c r="H365" s="199"/>
      <c r="I365"/>
      <c r="J365"/>
      <c r="K365"/>
      <c r="L365"/>
      <c r="M365"/>
      <c r="N365"/>
    </row>
    <row r="366" spans="2:14" s="14" customFormat="1" x14ac:dyDescent="0.25">
      <c r="B366" s="10"/>
      <c r="C366" s="10"/>
      <c r="D366" s="10"/>
      <c r="E366" s="69"/>
      <c r="F366" s="82"/>
      <c r="G366" s="199"/>
      <c r="H366" s="199"/>
      <c r="I366"/>
      <c r="J366"/>
      <c r="K366"/>
      <c r="L366"/>
      <c r="M366"/>
      <c r="N366"/>
    </row>
    <row r="367" spans="2:14" s="14" customFormat="1" x14ac:dyDescent="0.25">
      <c r="B367" s="10"/>
      <c r="C367" s="10"/>
      <c r="D367" s="10"/>
      <c r="E367" s="69"/>
      <c r="F367" s="82"/>
      <c r="G367" s="199"/>
      <c r="H367" s="199"/>
      <c r="I367"/>
      <c r="J367"/>
      <c r="K367"/>
      <c r="L367"/>
      <c r="M367"/>
      <c r="N367"/>
    </row>
    <row r="368" spans="2:14" s="14" customFormat="1" x14ac:dyDescent="0.25">
      <c r="B368" s="10"/>
      <c r="C368" s="10"/>
      <c r="D368" s="10"/>
      <c r="E368" s="69"/>
      <c r="F368" s="82"/>
      <c r="G368" s="199"/>
      <c r="H368" s="199"/>
      <c r="I368"/>
      <c r="J368"/>
      <c r="K368"/>
      <c r="L368"/>
      <c r="M368"/>
      <c r="N368"/>
    </row>
    <row r="369" spans="2:14" s="14" customFormat="1" x14ac:dyDescent="0.25">
      <c r="B369" s="10"/>
      <c r="C369" s="10"/>
      <c r="D369" s="10"/>
      <c r="E369" s="69"/>
      <c r="F369" s="82"/>
      <c r="G369" s="199"/>
      <c r="H369" s="199"/>
      <c r="I369"/>
      <c r="J369"/>
      <c r="K369"/>
      <c r="L369"/>
      <c r="M369"/>
      <c r="N369"/>
    </row>
    <row r="370" spans="2:14" s="14" customFormat="1" x14ac:dyDescent="0.25">
      <c r="B370" s="10"/>
      <c r="C370" s="10"/>
      <c r="D370" s="10"/>
      <c r="E370" s="69"/>
      <c r="F370" s="82"/>
      <c r="G370" s="199"/>
      <c r="H370" s="199"/>
      <c r="I370"/>
      <c r="J370"/>
      <c r="K370"/>
      <c r="L370"/>
      <c r="M370"/>
      <c r="N370"/>
    </row>
    <row r="371" spans="2:14" s="14" customFormat="1" x14ac:dyDescent="0.25">
      <c r="B371" s="10"/>
      <c r="C371" s="10"/>
      <c r="D371" s="10"/>
      <c r="E371" s="69"/>
      <c r="F371" s="82"/>
      <c r="G371" s="199"/>
      <c r="H371" s="199"/>
      <c r="I371"/>
      <c r="J371"/>
      <c r="K371"/>
      <c r="L371"/>
      <c r="M371"/>
      <c r="N371"/>
    </row>
    <row r="372" spans="2:14" s="14" customFormat="1" x14ac:dyDescent="0.25">
      <c r="B372" s="10"/>
      <c r="C372" s="10"/>
      <c r="D372" s="10"/>
      <c r="E372" s="69"/>
      <c r="F372" s="82"/>
      <c r="G372" s="199"/>
      <c r="H372" s="199"/>
      <c r="I372"/>
      <c r="J372"/>
      <c r="K372"/>
      <c r="L372"/>
      <c r="M372"/>
      <c r="N372"/>
    </row>
    <row r="373" spans="2:14" s="14" customFormat="1" x14ac:dyDescent="0.25">
      <c r="B373" s="10"/>
      <c r="C373" s="10"/>
      <c r="D373" s="10"/>
      <c r="E373" s="69"/>
      <c r="F373" s="82"/>
      <c r="G373" s="199"/>
      <c r="H373" s="199"/>
      <c r="I373"/>
      <c r="J373"/>
      <c r="K373"/>
      <c r="L373"/>
      <c r="M373"/>
      <c r="N373"/>
    </row>
    <row r="374" spans="2:14" s="14" customFormat="1" x14ac:dyDescent="0.25">
      <c r="B374" s="10"/>
      <c r="C374" s="10"/>
      <c r="D374" s="10"/>
      <c r="E374" s="69"/>
      <c r="F374" s="82"/>
      <c r="G374" s="199"/>
      <c r="H374" s="199"/>
      <c r="I374"/>
      <c r="J374"/>
      <c r="K374"/>
      <c r="L374"/>
      <c r="M374"/>
      <c r="N374"/>
    </row>
    <row r="375" spans="2:14" s="14" customFormat="1" x14ac:dyDescent="0.25">
      <c r="B375" s="10"/>
      <c r="C375" s="10"/>
      <c r="D375" s="10"/>
      <c r="E375" s="69"/>
      <c r="F375" s="82"/>
      <c r="G375" s="199"/>
      <c r="H375" s="199"/>
      <c r="I375"/>
      <c r="J375"/>
      <c r="K375"/>
      <c r="L375"/>
      <c r="M375"/>
      <c r="N375"/>
    </row>
    <row r="376" spans="2:14" s="14" customFormat="1" x14ac:dyDescent="0.25">
      <c r="B376" s="10"/>
      <c r="C376" s="10"/>
      <c r="D376" s="10"/>
      <c r="E376" s="69"/>
      <c r="F376" s="82"/>
      <c r="G376" s="199"/>
      <c r="H376" s="199"/>
      <c r="I376"/>
      <c r="J376"/>
      <c r="K376"/>
      <c r="L376"/>
      <c r="M376"/>
      <c r="N376"/>
    </row>
    <row r="377" spans="2:14" s="14" customFormat="1" x14ac:dyDescent="0.25">
      <c r="B377" s="10"/>
      <c r="C377" s="10"/>
      <c r="D377" s="10"/>
      <c r="E377" s="69"/>
      <c r="F377" s="82"/>
      <c r="G377" s="199"/>
      <c r="H377" s="199"/>
      <c r="I377"/>
      <c r="J377"/>
      <c r="K377"/>
      <c r="L377"/>
      <c r="M377"/>
      <c r="N377"/>
    </row>
    <row r="378" spans="2:14" s="14" customFormat="1" x14ac:dyDescent="0.25">
      <c r="B378" s="10"/>
      <c r="C378" s="10"/>
      <c r="D378" s="10"/>
      <c r="E378" s="69"/>
      <c r="F378" s="82"/>
      <c r="G378" s="199"/>
      <c r="H378" s="199"/>
      <c r="I378"/>
      <c r="J378"/>
      <c r="K378"/>
      <c r="L378"/>
      <c r="M378"/>
      <c r="N378"/>
    </row>
    <row r="379" spans="2:14" s="14" customFormat="1" x14ac:dyDescent="0.25">
      <c r="B379" s="10"/>
      <c r="C379" s="10"/>
      <c r="D379" s="10"/>
      <c r="E379" s="69"/>
      <c r="F379" s="82"/>
      <c r="G379" s="199"/>
      <c r="H379" s="199"/>
      <c r="I379"/>
      <c r="J379"/>
      <c r="K379"/>
      <c r="L379"/>
      <c r="M379"/>
      <c r="N379"/>
    </row>
    <row r="380" spans="2:14" s="14" customFormat="1" x14ac:dyDescent="0.25">
      <c r="B380" s="10"/>
      <c r="C380" s="10"/>
      <c r="D380" s="10"/>
      <c r="E380" s="69"/>
      <c r="F380" s="82"/>
      <c r="G380" s="199"/>
      <c r="H380" s="199"/>
      <c r="I380"/>
      <c r="J380"/>
      <c r="K380"/>
      <c r="L380"/>
      <c r="M380"/>
      <c r="N380"/>
    </row>
    <row r="381" spans="2:14" s="14" customFormat="1" x14ac:dyDescent="0.25">
      <c r="B381" s="10"/>
      <c r="C381" s="10"/>
      <c r="D381" s="10"/>
      <c r="E381" s="69"/>
      <c r="F381" s="82"/>
      <c r="G381" s="199"/>
      <c r="H381" s="199"/>
      <c r="I381"/>
      <c r="J381"/>
      <c r="K381"/>
      <c r="L381"/>
      <c r="M381"/>
      <c r="N381"/>
    </row>
    <row r="382" spans="2:14" s="14" customFormat="1" x14ac:dyDescent="0.25">
      <c r="B382" s="10"/>
      <c r="C382" s="10"/>
      <c r="D382" s="10"/>
      <c r="E382" s="69"/>
      <c r="F382" s="82"/>
      <c r="G382" s="199"/>
      <c r="H382" s="199"/>
      <c r="I382"/>
      <c r="J382"/>
      <c r="K382"/>
      <c r="L382"/>
      <c r="M382"/>
      <c r="N382"/>
    </row>
    <row r="383" spans="2:14" s="14" customFormat="1" x14ac:dyDescent="0.25">
      <c r="B383" s="10"/>
      <c r="C383" s="10"/>
      <c r="D383" s="10"/>
      <c r="E383" s="69"/>
      <c r="F383" s="82"/>
      <c r="G383" s="199"/>
      <c r="H383" s="199"/>
      <c r="I383"/>
      <c r="J383"/>
      <c r="K383"/>
      <c r="L383"/>
      <c r="M383"/>
      <c r="N383"/>
    </row>
    <row r="384" spans="2:14" s="14" customFormat="1" x14ac:dyDescent="0.25">
      <c r="B384" s="10"/>
      <c r="C384" s="10"/>
      <c r="D384" s="10"/>
      <c r="E384" s="69"/>
      <c r="F384" s="82"/>
      <c r="G384" s="199"/>
      <c r="H384" s="199"/>
      <c r="I384"/>
      <c r="J384"/>
      <c r="K384"/>
      <c r="L384"/>
      <c r="M384"/>
      <c r="N384"/>
    </row>
    <row r="385" spans="2:14" s="14" customFormat="1" x14ac:dyDescent="0.25">
      <c r="B385" s="10"/>
      <c r="C385" s="10"/>
      <c r="D385" s="10"/>
      <c r="E385" s="69"/>
      <c r="F385" s="82"/>
      <c r="G385" s="199"/>
      <c r="H385" s="199"/>
      <c r="I385"/>
      <c r="J385"/>
      <c r="K385"/>
      <c r="L385"/>
      <c r="M385"/>
      <c r="N385"/>
    </row>
    <row r="386" spans="2:14" s="14" customFormat="1" x14ac:dyDescent="0.25">
      <c r="B386" s="10"/>
      <c r="C386" s="10"/>
      <c r="D386" s="10"/>
      <c r="E386" s="69"/>
      <c r="F386" s="82"/>
      <c r="G386" s="199"/>
      <c r="H386" s="199"/>
      <c r="I386"/>
      <c r="J386"/>
      <c r="K386"/>
      <c r="L386"/>
      <c r="M386"/>
      <c r="N386"/>
    </row>
    <row r="387" spans="2:14" s="14" customFormat="1" x14ac:dyDescent="0.25">
      <c r="B387" s="10"/>
      <c r="C387" s="10"/>
      <c r="D387" s="10"/>
      <c r="E387" s="69"/>
      <c r="F387" s="82"/>
      <c r="G387" s="199"/>
      <c r="H387" s="199"/>
      <c r="I387"/>
      <c r="J387"/>
      <c r="K387"/>
      <c r="L387"/>
      <c r="M387"/>
      <c r="N387"/>
    </row>
    <row r="388" spans="2:14" s="14" customFormat="1" x14ac:dyDescent="0.25">
      <c r="B388" s="10"/>
      <c r="C388" s="10"/>
      <c r="D388" s="10"/>
      <c r="E388" s="69"/>
      <c r="F388" s="82"/>
      <c r="G388" s="199"/>
      <c r="H388" s="199"/>
      <c r="I388"/>
      <c r="J388"/>
      <c r="K388"/>
      <c r="L388"/>
      <c r="M388"/>
      <c r="N388"/>
    </row>
    <row r="389" spans="2:14" s="14" customFormat="1" x14ac:dyDescent="0.25">
      <c r="B389" s="10"/>
      <c r="C389" s="10"/>
      <c r="D389" s="10"/>
      <c r="E389" s="69"/>
      <c r="F389" s="82"/>
      <c r="G389" s="199"/>
      <c r="H389" s="199"/>
      <c r="I389"/>
      <c r="J389"/>
      <c r="K389"/>
      <c r="L389"/>
      <c r="M389"/>
      <c r="N389"/>
    </row>
    <row r="390" spans="2:14" s="14" customFormat="1" x14ac:dyDescent="0.25">
      <c r="B390" s="10"/>
      <c r="C390" s="10"/>
      <c r="D390" s="10"/>
      <c r="E390" s="69"/>
      <c r="F390" s="82"/>
      <c r="G390" s="199"/>
      <c r="H390" s="199"/>
      <c r="I390"/>
      <c r="J390"/>
      <c r="K390"/>
      <c r="L390"/>
      <c r="M390"/>
      <c r="N390"/>
    </row>
    <row r="391" spans="2:14" s="14" customFormat="1" x14ac:dyDescent="0.25">
      <c r="B391" s="10"/>
      <c r="C391" s="10"/>
      <c r="D391" s="10"/>
      <c r="E391" s="69"/>
      <c r="F391" s="82"/>
      <c r="G391" s="199"/>
      <c r="H391" s="199"/>
      <c r="I391"/>
      <c r="J391"/>
      <c r="K391"/>
      <c r="L391"/>
      <c r="M391"/>
      <c r="N391"/>
    </row>
    <row r="392" spans="2:14" s="14" customFormat="1" x14ac:dyDescent="0.25">
      <c r="B392" s="10"/>
      <c r="C392" s="10"/>
      <c r="D392" s="10"/>
      <c r="E392" s="69"/>
      <c r="F392" s="82"/>
      <c r="G392" s="199"/>
      <c r="H392" s="199"/>
      <c r="I392"/>
      <c r="J392"/>
      <c r="K392"/>
      <c r="L392"/>
      <c r="M392"/>
      <c r="N392"/>
    </row>
    <row r="393" spans="2:14" s="14" customFormat="1" x14ac:dyDescent="0.25">
      <c r="B393" s="10"/>
      <c r="C393" s="10"/>
      <c r="D393" s="10"/>
      <c r="E393" s="69"/>
      <c r="F393" s="82"/>
      <c r="G393" s="199"/>
      <c r="H393" s="199"/>
      <c r="I393"/>
      <c r="J393"/>
      <c r="K393"/>
      <c r="L393"/>
      <c r="M393"/>
      <c r="N393"/>
    </row>
    <row r="394" spans="2:14" s="14" customFormat="1" x14ac:dyDescent="0.25">
      <c r="B394" s="10"/>
      <c r="C394" s="10"/>
      <c r="D394" s="10"/>
      <c r="E394" s="69"/>
      <c r="F394" s="82"/>
      <c r="G394" s="199"/>
      <c r="H394" s="199"/>
      <c r="I394"/>
      <c r="J394"/>
      <c r="K394"/>
      <c r="L394"/>
      <c r="M394"/>
      <c r="N394"/>
    </row>
    <row r="395" spans="2:14" s="14" customFormat="1" x14ac:dyDescent="0.25">
      <c r="B395" s="10"/>
      <c r="C395" s="10"/>
      <c r="D395" s="10"/>
      <c r="E395" s="69"/>
      <c r="F395" s="82"/>
      <c r="G395" s="199"/>
      <c r="H395" s="199"/>
      <c r="I395"/>
      <c r="J395"/>
      <c r="K395"/>
      <c r="L395"/>
      <c r="M395"/>
      <c r="N395"/>
    </row>
    <row r="396" spans="2:14" s="14" customFormat="1" x14ac:dyDescent="0.25">
      <c r="B396" s="10"/>
      <c r="C396" s="10"/>
      <c r="D396" s="10"/>
      <c r="E396" s="69"/>
      <c r="F396" s="82"/>
      <c r="G396" s="199"/>
      <c r="H396" s="199"/>
      <c r="I396"/>
      <c r="J396"/>
      <c r="K396"/>
      <c r="L396"/>
      <c r="M396"/>
      <c r="N396"/>
    </row>
    <row r="397" spans="2:14" s="14" customFormat="1" x14ac:dyDescent="0.25">
      <c r="B397" s="10"/>
      <c r="C397" s="10"/>
      <c r="D397" s="10"/>
      <c r="E397" s="69"/>
      <c r="F397" s="82"/>
      <c r="G397" s="199"/>
      <c r="H397" s="199"/>
      <c r="I397"/>
      <c r="J397"/>
      <c r="K397"/>
      <c r="L397"/>
      <c r="M397"/>
      <c r="N397"/>
    </row>
    <row r="398" spans="2:14" s="14" customFormat="1" x14ac:dyDescent="0.25">
      <c r="B398" s="10"/>
      <c r="C398" s="10"/>
      <c r="D398" s="10"/>
      <c r="E398" s="69"/>
      <c r="F398" s="82"/>
      <c r="G398" s="199"/>
      <c r="H398" s="199"/>
      <c r="I398"/>
      <c r="J398"/>
      <c r="K398"/>
      <c r="L398"/>
      <c r="M398"/>
      <c r="N398"/>
    </row>
    <row r="399" spans="2:14" s="14" customFormat="1" x14ac:dyDescent="0.25">
      <c r="B399" s="10"/>
      <c r="C399" s="10"/>
      <c r="D399" s="10"/>
      <c r="E399" s="69"/>
      <c r="F399" s="82"/>
      <c r="G399" s="199"/>
      <c r="H399" s="199"/>
      <c r="I399"/>
      <c r="J399"/>
      <c r="K399"/>
      <c r="L399"/>
      <c r="M399"/>
      <c r="N399"/>
    </row>
    <row r="400" spans="2:14" s="14" customFormat="1" x14ac:dyDescent="0.25">
      <c r="B400" s="10"/>
      <c r="C400" s="10"/>
      <c r="D400" s="10"/>
      <c r="E400" s="69"/>
      <c r="F400" s="82"/>
      <c r="G400" s="199"/>
      <c r="H400" s="199"/>
      <c r="I400"/>
      <c r="J400"/>
      <c r="K400"/>
      <c r="L400"/>
      <c r="M400"/>
      <c r="N400"/>
    </row>
    <row r="401" spans="2:14" s="14" customFormat="1" x14ac:dyDescent="0.25">
      <c r="B401" s="10"/>
      <c r="C401" s="10"/>
      <c r="D401" s="10"/>
      <c r="E401" s="69"/>
      <c r="F401" s="82"/>
      <c r="G401" s="199"/>
      <c r="H401" s="199"/>
      <c r="I401"/>
      <c r="J401"/>
      <c r="K401"/>
      <c r="L401"/>
      <c r="M401"/>
      <c r="N401"/>
    </row>
    <row r="402" spans="2:14" s="14" customFormat="1" x14ac:dyDescent="0.25">
      <c r="B402" s="10"/>
      <c r="C402" s="10"/>
      <c r="D402" s="10"/>
      <c r="E402" s="69"/>
      <c r="F402" s="82"/>
      <c r="G402" s="199"/>
      <c r="H402" s="199"/>
      <c r="I402"/>
      <c r="J402"/>
      <c r="K402"/>
      <c r="L402"/>
      <c r="M402"/>
      <c r="N402"/>
    </row>
    <row r="403" spans="2:14" s="14" customFormat="1" x14ac:dyDescent="0.25">
      <c r="B403" s="10"/>
      <c r="C403" s="10"/>
      <c r="D403" s="10"/>
      <c r="E403" s="69"/>
      <c r="F403" s="82"/>
      <c r="G403" s="199"/>
      <c r="H403" s="199"/>
      <c r="I403"/>
      <c r="J403"/>
      <c r="K403"/>
      <c r="L403"/>
      <c r="M403"/>
      <c r="N403"/>
    </row>
    <row r="404" spans="2:14" s="14" customFormat="1" x14ac:dyDescent="0.25">
      <c r="B404" s="10"/>
      <c r="C404" s="10"/>
      <c r="D404" s="10"/>
      <c r="E404" s="69"/>
      <c r="F404" s="82"/>
      <c r="G404" s="199"/>
      <c r="H404" s="199"/>
      <c r="I404"/>
      <c r="J404"/>
      <c r="K404"/>
      <c r="L404"/>
      <c r="M404"/>
      <c r="N404"/>
    </row>
    <row r="405" spans="2:14" s="14" customFormat="1" x14ac:dyDescent="0.25">
      <c r="B405" s="10"/>
      <c r="C405" s="10"/>
      <c r="D405" s="10"/>
      <c r="E405" s="69"/>
      <c r="F405" s="82"/>
      <c r="G405" s="199"/>
      <c r="H405" s="199"/>
      <c r="I405"/>
      <c r="J405"/>
      <c r="K405"/>
      <c r="L405"/>
      <c r="M405"/>
      <c r="N405"/>
    </row>
    <row r="406" spans="2:14" s="14" customFormat="1" x14ac:dyDescent="0.25">
      <c r="B406" s="10"/>
      <c r="C406" s="10"/>
      <c r="D406" s="10"/>
      <c r="E406" s="69"/>
      <c r="F406" s="82"/>
      <c r="G406" s="199"/>
      <c r="H406" s="199"/>
      <c r="I406"/>
      <c r="J406"/>
      <c r="K406"/>
      <c r="L406"/>
      <c r="M406"/>
      <c r="N406"/>
    </row>
    <row r="407" spans="2:14" s="14" customFormat="1" x14ac:dyDescent="0.25">
      <c r="B407" s="10"/>
      <c r="C407" s="10"/>
      <c r="D407" s="10"/>
      <c r="E407" s="69"/>
      <c r="F407" s="82"/>
      <c r="G407" s="199"/>
      <c r="H407" s="199"/>
      <c r="I407"/>
      <c r="J407"/>
      <c r="K407"/>
      <c r="L407"/>
      <c r="M407"/>
      <c r="N407"/>
    </row>
    <row r="408" spans="2:14" s="14" customFormat="1" x14ac:dyDescent="0.25">
      <c r="B408" s="10"/>
      <c r="C408" s="10"/>
      <c r="D408" s="10"/>
      <c r="E408" s="69"/>
      <c r="F408" s="82"/>
      <c r="G408" s="199"/>
      <c r="H408" s="199"/>
      <c r="I408"/>
      <c r="J408"/>
      <c r="K408"/>
      <c r="L408"/>
      <c r="M408"/>
      <c r="N408"/>
    </row>
    <row r="409" spans="2:14" s="14" customFormat="1" x14ac:dyDescent="0.25">
      <c r="B409" s="10"/>
      <c r="C409" s="10"/>
      <c r="D409" s="10"/>
      <c r="E409" s="69"/>
      <c r="F409" s="82"/>
      <c r="G409" s="199"/>
      <c r="H409" s="199"/>
      <c r="I409"/>
      <c r="J409"/>
      <c r="K409"/>
      <c r="L409"/>
      <c r="M409"/>
      <c r="N409"/>
    </row>
    <row r="410" spans="2:14" s="14" customFormat="1" x14ac:dyDescent="0.25">
      <c r="B410" s="10"/>
      <c r="C410" s="10"/>
      <c r="D410" s="10"/>
      <c r="E410" s="69"/>
      <c r="F410" s="82"/>
      <c r="G410" s="199"/>
      <c r="H410" s="199"/>
      <c r="I410"/>
      <c r="J410"/>
      <c r="K410"/>
      <c r="L410"/>
      <c r="M410"/>
      <c r="N410"/>
    </row>
    <row r="411" spans="2:14" s="14" customFormat="1" x14ac:dyDescent="0.25">
      <c r="B411" s="10"/>
      <c r="C411" s="10"/>
      <c r="D411" s="10"/>
      <c r="E411" s="69"/>
      <c r="F411" s="82"/>
      <c r="G411" s="199"/>
      <c r="H411" s="199"/>
      <c r="I411"/>
      <c r="J411"/>
      <c r="K411"/>
      <c r="L411"/>
      <c r="M411"/>
      <c r="N411"/>
    </row>
    <row r="412" spans="2:14" s="14" customFormat="1" x14ac:dyDescent="0.25">
      <c r="B412" s="10"/>
      <c r="C412" s="10"/>
      <c r="D412" s="10"/>
      <c r="E412" s="69"/>
      <c r="F412" s="82"/>
      <c r="G412" s="199"/>
      <c r="H412" s="199"/>
      <c r="I412"/>
      <c r="J412"/>
      <c r="K412"/>
      <c r="L412"/>
      <c r="M412"/>
      <c r="N412"/>
    </row>
    <row r="413" spans="2:14" s="14" customFormat="1" x14ac:dyDescent="0.25">
      <c r="B413" s="10"/>
      <c r="C413" s="10"/>
      <c r="D413" s="10"/>
      <c r="E413" s="69"/>
      <c r="F413" s="82"/>
      <c r="G413" s="199"/>
      <c r="H413" s="199"/>
      <c r="I413"/>
      <c r="J413"/>
      <c r="K413"/>
      <c r="L413"/>
      <c r="M413"/>
      <c r="N413"/>
    </row>
    <row r="414" spans="2:14" s="14" customFormat="1" x14ac:dyDescent="0.25">
      <c r="B414" s="10"/>
      <c r="C414" s="10"/>
      <c r="D414" s="10"/>
      <c r="E414" s="69"/>
      <c r="F414" s="82"/>
      <c r="G414" s="199"/>
      <c r="H414" s="199"/>
      <c r="I414"/>
      <c r="J414"/>
      <c r="K414"/>
      <c r="L414"/>
      <c r="M414"/>
      <c r="N414"/>
    </row>
    <row r="415" spans="2:14" s="14" customFormat="1" x14ac:dyDescent="0.25">
      <c r="B415" s="10"/>
      <c r="C415" s="10"/>
      <c r="D415" s="10"/>
      <c r="E415" s="69"/>
      <c r="F415" s="82"/>
      <c r="G415" s="199"/>
      <c r="H415" s="199"/>
      <c r="I415"/>
      <c r="J415"/>
      <c r="K415"/>
      <c r="L415"/>
      <c r="M415"/>
      <c r="N415"/>
    </row>
    <row r="416" spans="2:14" s="14" customFormat="1" x14ac:dyDescent="0.25">
      <c r="B416" s="10"/>
      <c r="C416" s="10"/>
      <c r="D416" s="10"/>
      <c r="E416" s="69"/>
      <c r="F416" s="82"/>
      <c r="G416" s="199"/>
      <c r="H416" s="199"/>
      <c r="I416"/>
      <c r="J416"/>
      <c r="K416"/>
      <c r="L416"/>
      <c r="M416"/>
      <c r="N416"/>
    </row>
    <row r="417" spans="2:14" s="14" customFormat="1" x14ac:dyDescent="0.25">
      <c r="B417" s="10"/>
      <c r="C417" s="10"/>
      <c r="D417" s="10"/>
      <c r="E417" s="69"/>
      <c r="F417" s="82"/>
      <c r="G417" s="199"/>
      <c r="H417" s="199"/>
      <c r="I417"/>
      <c r="J417"/>
      <c r="K417"/>
      <c r="L417"/>
      <c r="M417"/>
      <c r="N417"/>
    </row>
    <row r="418" spans="2:14" s="14" customFormat="1" x14ac:dyDescent="0.25">
      <c r="B418" s="10"/>
      <c r="C418" s="10"/>
      <c r="D418" s="10"/>
      <c r="E418" s="69"/>
      <c r="F418" s="82"/>
      <c r="G418" s="199"/>
      <c r="H418" s="199"/>
      <c r="I418"/>
      <c r="J418"/>
      <c r="K418"/>
      <c r="L418"/>
      <c r="M418"/>
      <c r="N418"/>
    </row>
    <row r="419" spans="2:14" s="14" customFormat="1" x14ac:dyDescent="0.25">
      <c r="B419" s="10"/>
      <c r="C419" s="10"/>
      <c r="D419" s="10"/>
      <c r="E419" s="69"/>
      <c r="F419" s="82"/>
      <c r="G419" s="199"/>
      <c r="H419" s="199"/>
      <c r="I419"/>
      <c r="J419"/>
      <c r="K419"/>
      <c r="L419"/>
      <c r="M419"/>
      <c r="N419"/>
    </row>
    <row r="420" spans="2:14" s="14" customFormat="1" x14ac:dyDescent="0.25">
      <c r="B420" s="10"/>
      <c r="C420" s="10"/>
      <c r="D420" s="10"/>
      <c r="E420" s="69"/>
      <c r="F420" s="82"/>
      <c r="G420" s="199"/>
      <c r="H420" s="199"/>
      <c r="I420"/>
      <c r="J420"/>
      <c r="K420"/>
      <c r="L420"/>
      <c r="M420"/>
      <c r="N420"/>
    </row>
    <row r="421" spans="2:14" s="14" customFormat="1" x14ac:dyDescent="0.25">
      <c r="B421" s="10"/>
      <c r="C421" s="10"/>
      <c r="D421" s="10"/>
      <c r="E421" s="69"/>
      <c r="F421" s="82"/>
      <c r="G421" s="199"/>
      <c r="H421" s="199"/>
      <c r="I421"/>
      <c r="J421"/>
      <c r="K421"/>
      <c r="L421"/>
      <c r="M421"/>
      <c r="N421"/>
    </row>
    <row r="422" spans="2:14" s="14" customFormat="1" x14ac:dyDescent="0.25">
      <c r="B422" s="10"/>
      <c r="C422" s="10"/>
      <c r="D422" s="10"/>
      <c r="E422" s="69"/>
      <c r="F422" s="82"/>
      <c r="G422" s="199"/>
      <c r="H422" s="199"/>
      <c r="I422"/>
      <c r="J422"/>
      <c r="K422"/>
      <c r="L422"/>
      <c r="M422"/>
      <c r="N422"/>
    </row>
    <row r="423" spans="2:14" s="14" customFormat="1" x14ac:dyDescent="0.25">
      <c r="B423" s="10"/>
      <c r="C423" s="10"/>
      <c r="D423" s="10"/>
      <c r="E423" s="69"/>
      <c r="F423" s="82"/>
      <c r="G423" s="199"/>
      <c r="H423" s="199"/>
      <c r="I423"/>
      <c r="J423"/>
      <c r="K423"/>
      <c r="L423"/>
      <c r="M423"/>
      <c r="N423"/>
    </row>
    <row r="424" spans="2:14" s="14" customFormat="1" x14ac:dyDescent="0.25">
      <c r="B424" s="10"/>
      <c r="C424" s="10"/>
      <c r="D424" s="10"/>
      <c r="E424" s="69"/>
      <c r="F424" s="82"/>
      <c r="G424" s="199"/>
      <c r="H424" s="199"/>
      <c r="I424"/>
      <c r="J424"/>
      <c r="K424"/>
      <c r="L424"/>
      <c r="M424"/>
      <c r="N424"/>
    </row>
    <row r="425" spans="2:14" s="14" customFormat="1" x14ac:dyDescent="0.25">
      <c r="B425" s="10"/>
      <c r="C425" s="10"/>
      <c r="D425" s="10"/>
      <c r="E425" s="69"/>
      <c r="F425" s="82"/>
      <c r="G425" s="199"/>
      <c r="H425" s="199"/>
      <c r="I425"/>
      <c r="J425"/>
      <c r="K425"/>
      <c r="L425"/>
      <c r="M425"/>
      <c r="N425"/>
    </row>
    <row r="426" spans="2:14" s="14" customFormat="1" x14ac:dyDescent="0.25">
      <c r="B426" s="10"/>
      <c r="C426" s="10"/>
      <c r="D426" s="10"/>
      <c r="E426" s="69"/>
      <c r="F426" s="82"/>
      <c r="G426" s="199"/>
      <c r="H426" s="199"/>
      <c r="I426"/>
      <c r="J426"/>
      <c r="K426"/>
      <c r="L426"/>
      <c r="M426"/>
      <c r="N426"/>
    </row>
    <row r="427" spans="2:14" s="14" customFormat="1" x14ac:dyDescent="0.25">
      <c r="B427" s="10"/>
      <c r="C427" s="10"/>
      <c r="D427" s="10"/>
      <c r="E427" s="69"/>
      <c r="F427" s="82"/>
      <c r="G427" s="199"/>
      <c r="H427" s="199"/>
      <c r="I427"/>
      <c r="J427"/>
      <c r="K427"/>
      <c r="L427"/>
      <c r="M427"/>
      <c r="N427"/>
    </row>
    <row r="428" spans="2:14" s="14" customFormat="1" x14ac:dyDescent="0.25">
      <c r="B428" s="10"/>
      <c r="C428" s="10"/>
      <c r="D428" s="10"/>
      <c r="E428" s="69"/>
      <c r="F428" s="82"/>
      <c r="G428" s="199"/>
      <c r="H428" s="199"/>
      <c r="I428"/>
      <c r="J428"/>
      <c r="K428"/>
      <c r="L428"/>
      <c r="M428"/>
      <c r="N428"/>
    </row>
    <row r="429" spans="2:14" s="14" customFormat="1" x14ac:dyDescent="0.25">
      <c r="B429" s="10"/>
      <c r="C429" s="10"/>
      <c r="D429" s="10"/>
      <c r="E429" s="69"/>
      <c r="F429" s="82"/>
      <c r="G429" s="199"/>
      <c r="H429" s="199"/>
      <c r="I429"/>
      <c r="J429"/>
      <c r="K429"/>
      <c r="L429"/>
      <c r="M429"/>
      <c r="N429"/>
    </row>
    <row r="430" spans="2:14" s="14" customFormat="1" x14ac:dyDescent="0.25">
      <c r="B430" s="10"/>
      <c r="C430" s="10"/>
      <c r="D430" s="10"/>
      <c r="E430" s="69"/>
      <c r="F430" s="82"/>
      <c r="G430" s="199"/>
      <c r="H430" s="199"/>
      <c r="I430"/>
      <c r="J430"/>
      <c r="K430"/>
      <c r="L430"/>
      <c r="M430"/>
      <c r="N430"/>
    </row>
    <row r="431" spans="2:14" s="14" customFormat="1" x14ac:dyDescent="0.25">
      <c r="B431" s="10"/>
      <c r="C431" s="10"/>
      <c r="D431" s="10"/>
      <c r="E431" s="69"/>
      <c r="F431" s="82"/>
      <c r="G431" s="199"/>
      <c r="H431" s="199"/>
      <c r="I431"/>
      <c r="J431"/>
      <c r="K431"/>
      <c r="L431"/>
      <c r="M431"/>
      <c r="N431"/>
    </row>
    <row r="432" spans="2:14" s="14" customFormat="1" x14ac:dyDescent="0.25">
      <c r="B432" s="10"/>
      <c r="C432" s="10"/>
      <c r="D432" s="10"/>
      <c r="E432" s="69"/>
      <c r="F432" s="82"/>
      <c r="G432" s="199"/>
      <c r="H432" s="199"/>
      <c r="I432"/>
      <c r="J432"/>
      <c r="K432"/>
      <c r="L432"/>
      <c r="M432"/>
      <c r="N432"/>
    </row>
    <row r="433" spans="2:14" s="14" customFormat="1" x14ac:dyDescent="0.25">
      <c r="B433" s="10"/>
      <c r="C433" s="10"/>
      <c r="D433" s="10"/>
      <c r="E433" s="69"/>
      <c r="F433" s="82"/>
      <c r="G433" s="199"/>
      <c r="H433" s="199"/>
      <c r="I433"/>
      <c r="J433"/>
      <c r="K433"/>
      <c r="L433"/>
      <c r="M433"/>
      <c r="N433"/>
    </row>
    <row r="434" spans="2:14" s="14" customFormat="1" x14ac:dyDescent="0.25">
      <c r="B434" s="10"/>
      <c r="C434" s="10"/>
      <c r="D434" s="10"/>
      <c r="E434" s="69"/>
      <c r="F434" s="82"/>
      <c r="G434" s="199"/>
      <c r="H434" s="199"/>
      <c r="I434"/>
      <c r="J434"/>
      <c r="K434"/>
      <c r="L434"/>
      <c r="M434"/>
      <c r="N434"/>
    </row>
    <row r="435" spans="2:14" s="14" customFormat="1" x14ac:dyDescent="0.25">
      <c r="B435" s="10"/>
      <c r="C435" s="10"/>
      <c r="D435" s="10"/>
      <c r="E435" s="69"/>
      <c r="F435" s="82"/>
      <c r="G435" s="199"/>
      <c r="H435" s="199"/>
      <c r="I435"/>
      <c r="J435"/>
      <c r="K435"/>
      <c r="L435"/>
      <c r="M435"/>
      <c r="N435"/>
    </row>
    <row r="436" spans="2:14" s="14" customFormat="1" x14ac:dyDescent="0.25">
      <c r="B436" s="10"/>
      <c r="C436" s="10"/>
      <c r="D436" s="10"/>
      <c r="E436" s="69"/>
      <c r="F436" s="82"/>
      <c r="G436" s="199"/>
      <c r="H436" s="199"/>
      <c r="I436"/>
      <c r="J436"/>
      <c r="K436"/>
      <c r="L436"/>
      <c r="M436"/>
      <c r="N436"/>
    </row>
    <row r="437" spans="2:14" s="14" customFormat="1" x14ac:dyDescent="0.25">
      <c r="B437" s="10"/>
      <c r="C437" s="10"/>
      <c r="D437" s="10"/>
      <c r="E437" s="69"/>
      <c r="F437" s="82"/>
      <c r="G437" s="199"/>
      <c r="H437" s="199"/>
      <c r="I437"/>
      <c r="J437"/>
      <c r="K437"/>
      <c r="L437"/>
      <c r="M437"/>
      <c r="N437"/>
    </row>
    <row r="438" spans="2:14" s="14" customFormat="1" x14ac:dyDescent="0.25">
      <c r="B438" s="10"/>
      <c r="C438" s="10"/>
      <c r="D438" s="10"/>
      <c r="E438" s="69"/>
      <c r="F438" s="82"/>
      <c r="G438" s="199"/>
      <c r="H438" s="199"/>
      <c r="I438"/>
      <c r="J438"/>
      <c r="K438"/>
      <c r="L438"/>
      <c r="M438"/>
      <c r="N438"/>
    </row>
    <row r="439" spans="2:14" s="14" customFormat="1" x14ac:dyDescent="0.25">
      <c r="B439" s="10"/>
      <c r="C439" s="10"/>
      <c r="D439" s="10"/>
      <c r="E439" s="69"/>
      <c r="F439" s="82"/>
      <c r="G439" s="199"/>
      <c r="H439" s="199"/>
      <c r="I439"/>
      <c r="J439"/>
      <c r="K439"/>
      <c r="L439"/>
      <c r="M439"/>
      <c r="N439"/>
    </row>
    <row r="440" spans="2:14" s="14" customFormat="1" x14ac:dyDescent="0.25">
      <c r="B440" s="10"/>
      <c r="C440" s="10"/>
      <c r="D440" s="10"/>
      <c r="E440" s="69"/>
      <c r="F440" s="82"/>
      <c r="G440" s="199"/>
      <c r="H440" s="199"/>
      <c r="I440"/>
      <c r="J440"/>
      <c r="K440"/>
      <c r="L440"/>
      <c r="M440"/>
      <c r="N440"/>
    </row>
    <row r="441" spans="2:14" s="14" customFormat="1" x14ac:dyDescent="0.25">
      <c r="B441" s="10"/>
      <c r="C441" s="10"/>
      <c r="D441" s="10"/>
      <c r="E441" s="69"/>
      <c r="F441" s="82"/>
      <c r="G441" s="199"/>
      <c r="H441" s="199"/>
      <c r="I441"/>
      <c r="J441"/>
      <c r="K441"/>
      <c r="L441"/>
      <c r="M441"/>
      <c r="N441"/>
    </row>
    <row r="442" spans="2:14" s="14" customFormat="1" x14ac:dyDescent="0.25">
      <c r="B442" s="10"/>
      <c r="C442" s="10"/>
      <c r="D442" s="10"/>
      <c r="E442" s="69"/>
      <c r="F442" s="82"/>
      <c r="G442" s="199"/>
      <c r="H442" s="199"/>
      <c r="I442"/>
      <c r="J442"/>
      <c r="K442"/>
      <c r="L442"/>
      <c r="M442"/>
      <c r="N442"/>
    </row>
    <row r="443" spans="2:14" s="14" customFormat="1" x14ac:dyDescent="0.25">
      <c r="B443" s="10"/>
      <c r="C443" s="10"/>
      <c r="D443" s="10"/>
      <c r="E443" s="69"/>
      <c r="F443" s="82"/>
      <c r="G443" s="199"/>
      <c r="H443" s="199"/>
      <c r="I443"/>
      <c r="J443"/>
      <c r="K443"/>
      <c r="L443"/>
      <c r="M443"/>
      <c r="N443"/>
    </row>
    <row r="444" spans="2:14" s="14" customFormat="1" x14ac:dyDescent="0.25">
      <c r="B444" s="10"/>
      <c r="C444" s="10"/>
      <c r="D444" s="10"/>
      <c r="E444" s="69"/>
      <c r="F444" s="82"/>
      <c r="G444" s="199"/>
      <c r="H444" s="199"/>
      <c r="I444"/>
      <c r="J444"/>
      <c r="K444"/>
      <c r="L444"/>
      <c r="M444"/>
      <c r="N444"/>
    </row>
    <row r="445" spans="2:14" s="14" customFormat="1" x14ac:dyDescent="0.25">
      <c r="B445" s="10"/>
      <c r="C445" s="10"/>
      <c r="D445" s="10"/>
      <c r="E445" s="69"/>
      <c r="F445" s="82"/>
      <c r="G445" s="199"/>
      <c r="H445" s="199"/>
      <c r="I445"/>
      <c r="J445"/>
      <c r="K445"/>
      <c r="L445"/>
      <c r="M445"/>
      <c r="N445"/>
    </row>
    <row r="446" spans="2:14" s="14" customFormat="1" x14ac:dyDescent="0.25">
      <c r="B446" s="10"/>
      <c r="C446" s="10"/>
      <c r="D446" s="10"/>
      <c r="E446" s="69"/>
      <c r="F446" s="82"/>
      <c r="G446" s="199"/>
      <c r="H446" s="199"/>
      <c r="I446"/>
      <c r="J446"/>
      <c r="K446"/>
      <c r="L446"/>
      <c r="M446"/>
      <c r="N446"/>
    </row>
    <row r="447" spans="2:14" s="14" customFormat="1" x14ac:dyDescent="0.25">
      <c r="B447" s="10"/>
      <c r="C447" s="10"/>
      <c r="D447" s="10"/>
      <c r="E447" s="69"/>
      <c r="F447" s="82"/>
      <c r="G447" s="199"/>
      <c r="H447" s="199"/>
      <c r="I447"/>
      <c r="J447"/>
      <c r="K447"/>
      <c r="L447"/>
      <c r="M447"/>
      <c r="N447"/>
    </row>
    <row r="448" spans="2:14" s="14" customFormat="1" x14ac:dyDescent="0.25">
      <c r="B448" s="10"/>
      <c r="C448" s="10"/>
      <c r="D448" s="10"/>
      <c r="E448" s="69"/>
      <c r="F448" s="82"/>
      <c r="G448" s="199"/>
      <c r="H448" s="199"/>
      <c r="I448"/>
      <c r="J448"/>
      <c r="K448"/>
      <c r="L448"/>
      <c r="M448"/>
      <c r="N448"/>
    </row>
    <row r="449" spans="2:14" s="14" customFormat="1" x14ac:dyDescent="0.25">
      <c r="B449" s="10"/>
      <c r="C449" s="10"/>
      <c r="D449" s="10"/>
      <c r="E449" s="69"/>
      <c r="F449" s="82"/>
      <c r="G449" s="199"/>
      <c r="H449" s="199"/>
      <c r="I449"/>
      <c r="J449"/>
      <c r="K449"/>
      <c r="L449"/>
      <c r="M449"/>
      <c r="N449"/>
    </row>
    <row r="450" spans="2:14" s="14" customFormat="1" x14ac:dyDescent="0.25">
      <c r="B450" s="10"/>
      <c r="C450" s="10"/>
      <c r="D450" s="10"/>
      <c r="E450" s="69"/>
      <c r="F450" s="82"/>
      <c r="G450" s="199"/>
      <c r="H450" s="199"/>
      <c r="I450"/>
      <c r="J450"/>
      <c r="K450"/>
      <c r="L450"/>
      <c r="M450"/>
      <c r="N450"/>
    </row>
    <row r="451" spans="2:14" s="14" customFormat="1" x14ac:dyDescent="0.25">
      <c r="B451" s="10"/>
      <c r="C451" s="10"/>
      <c r="D451" s="10"/>
      <c r="E451" s="69"/>
      <c r="F451" s="82"/>
      <c r="G451" s="199"/>
      <c r="H451" s="199"/>
      <c r="I451"/>
      <c r="J451"/>
      <c r="K451"/>
      <c r="L451"/>
      <c r="M451"/>
      <c r="N451"/>
    </row>
    <row r="452" spans="2:14" s="14" customFormat="1" x14ac:dyDescent="0.25">
      <c r="B452" s="10"/>
      <c r="C452" s="10"/>
      <c r="D452" s="10"/>
      <c r="E452" s="69"/>
      <c r="F452" s="82"/>
      <c r="G452" s="199"/>
      <c r="H452" s="199"/>
      <c r="I452"/>
      <c r="J452"/>
      <c r="K452"/>
      <c r="L452"/>
      <c r="M452"/>
      <c r="N452"/>
    </row>
    <row r="453" spans="2:14" s="14" customFormat="1" x14ac:dyDescent="0.25">
      <c r="B453" s="10"/>
      <c r="C453" s="10"/>
      <c r="D453" s="85"/>
      <c r="E453" s="69"/>
      <c r="F453" s="82"/>
      <c r="G453" s="199"/>
      <c r="H453" s="199"/>
      <c r="I453"/>
      <c r="J453"/>
      <c r="K453"/>
      <c r="L453"/>
      <c r="M453"/>
      <c r="N453"/>
    </row>
    <row r="454" spans="2:14" s="14" customFormat="1" x14ac:dyDescent="0.25">
      <c r="B454" s="10"/>
      <c r="C454" s="10"/>
      <c r="D454" s="85"/>
      <c r="E454" s="69"/>
      <c r="F454" s="82"/>
      <c r="G454" s="199"/>
      <c r="H454" s="199"/>
      <c r="I454"/>
      <c r="J454"/>
      <c r="K454"/>
      <c r="L454"/>
      <c r="M454"/>
      <c r="N454"/>
    </row>
    <row r="455" spans="2:14" s="14" customFormat="1" x14ac:dyDescent="0.25">
      <c r="B455" s="10"/>
      <c r="C455" s="10"/>
      <c r="D455" s="85"/>
      <c r="E455" s="69"/>
      <c r="F455" s="82"/>
      <c r="G455" s="199"/>
      <c r="H455" s="199"/>
      <c r="I455"/>
      <c r="J455"/>
      <c r="K455"/>
      <c r="L455"/>
      <c r="M455"/>
      <c r="N455"/>
    </row>
    <row r="456" spans="2:14" s="14" customFormat="1" x14ac:dyDescent="0.25">
      <c r="B456" s="10"/>
      <c r="C456" s="10"/>
      <c r="D456" s="85"/>
      <c r="E456" s="69"/>
      <c r="F456" s="82"/>
      <c r="G456" s="199"/>
      <c r="H456" s="199"/>
      <c r="I456"/>
      <c r="J456"/>
      <c r="K456"/>
      <c r="L456"/>
      <c r="M456"/>
      <c r="N456"/>
    </row>
    <row r="457" spans="2:14" s="14" customFormat="1" x14ac:dyDescent="0.25">
      <c r="B457" s="10"/>
      <c r="C457" s="10"/>
      <c r="D457" s="85"/>
      <c r="E457" s="69"/>
      <c r="F457" s="82"/>
      <c r="G457" s="199"/>
      <c r="H457" s="199"/>
      <c r="I457"/>
      <c r="J457"/>
      <c r="K457"/>
      <c r="L457"/>
      <c r="M457"/>
      <c r="N457"/>
    </row>
    <row r="458" spans="2:14" s="14" customFormat="1" x14ac:dyDescent="0.25">
      <c r="B458" s="10"/>
      <c r="C458" s="10"/>
      <c r="D458" s="85"/>
      <c r="E458" s="69"/>
      <c r="F458" s="82"/>
      <c r="G458" s="199"/>
      <c r="H458" s="199"/>
      <c r="I458"/>
      <c r="J458"/>
      <c r="K458"/>
      <c r="L458"/>
      <c r="M458"/>
      <c r="N458"/>
    </row>
    <row r="459" spans="2:14" s="14" customFormat="1" x14ac:dyDescent="0.25">
      <c r="B459" s="10"/>
      <c r="C459" s="10"/>
      <c r="D459" s="85"/>
      <c r="E459" s="69"/>
      <c r="F459" s="82"/>
      <c r="G459" s="199"/>
      <c r="H459" s="199"/>
      <c r="I459"/>
      <c r="J459"/>
      <c r="K459"/>
      <c r="L459"/>
      <c r="M459"/>
      <c r="N459"/>
    </row>
    <row r="460" spans="2:14" s="14" customFormat="1" x14ac:dyDescent="0.25">
      <c r="B460" s="10"/>
      <c r="C460" s="10"/>
      <c r="D460" s="85"/>
      <c r="E460" s="69"/>
      <c r="F460" s="82"/>
      <c r="G460" s="199"/>
      <c r="H460" s="199"/>
      <c r="I460"/>
      <c r="J460"/>
      <c r="K460"/>
      <c r="L460"/>
      <c r="M460"/>
      <c r="N460"/>
    </row>
    <row r="461" spans="2:14" s="14" customFormat="1" x14ac:dyDescent="0.25">
      <c r="B461" s="10"/>
      <c r="C461" s="10"/>
      <c r="D461" s="85"/>
      <c r="E461" s="69"/>
      <c r="F461" s="82"/>
      <c r="G461" s="199"/>
      <c r="H461" s="199"/>
      <c r="I461"/>
      <c r="J461"/>
      <c r="K461"/>
      <c r="L461"/>
      <c r="M461"/>
      <c r="N461"/>
    </row>
    <row r="462" spans="2:14" s="14" customFormat="1" x14ac:dyDescent="0.25">
      <c r="B462" s="10"/>
      <c r="C462" s="10"/>
      <c r="D462" s="85"/>
      <c r="E462" s="69"/>
      <c r="F462" s="82"/>
      <c r="G462" s="199"/>
      <c r="H462" s="199"/>
      <c r="I462"/>
      <c r="J462"/>
      <c r="K462"/>
      <c r="L462"/>
      <c r="M462"/>
      <c r="N462"/>
    </row>
    <row r="463" spans="2:14" s="14" customFormat="1" x14ac:dyDescent="0.25">
      <c r="B463" s="10"/>
      <c r="C463" s="10"/>
      <c r="D463" s="85"/>
      <c r="E463" s="69"/>
      <c r="F463" s="82"/>
      <c r="G463" s="199"/>
      <c r="H463" s="199"/>
      <c r="I463"/>
      <c r="J463"/>
      <c r="K463"/>
      <c r="L463"/>
      <c r="M463"/>
      <c r="N463"/>
    </row>
    <row r="464" spans="2:14" s="14" customFormat="1" x14ac:dyDescent="0.25">
      <c r="B464" s="10"/>
      <c r="C464" s="10"/>
      <c r="D464" s="85"/>
      <c r="E464" s="69"/>
      <c r="F464" s="82"/>
      <c r="G464" s="199"/>
      <c r="H464" s="199"/>
      <c r="I464"/>
      <c r="J464"/>
      <c r="K464"/>
      <c r="L464"/>
      <c r="M464"/>
      <c r="N464"/>
    </row>
    <row r="465" spans="2:14" s="14" customFormat="1" x14ac:dyDescent="0.25">
      <c r="B465" s="10"/>
      <c r="C465" s="10"/>
      <c r="D465" s="85"/>
      <c r="E465" s="69"/>
      <c r="F465" s="82"/>
      <c r="G465" s="199"/>
      <c r="H465" s="199"/>
      <c r="I465"/>
      <c r="J465"/>
      <c r="K465"/>
      <c r="L465"/>
      <c r="M465"/>
      <c r="N465"/>
    </row>
    <row r="466" spans="2:14" s="14" customFormat="1" x14ac:dyDescent="0.25">
      <c r="B466" s="10"/>
      <c r="C466" s="10"/>
      <c r="D466" s="85"/>
      <c r="E466" s="69"/>
      <c r="F466" s="82"/>
      <c r="G466" s="199"/>
      <c r="H466" s="199"/>
      <c r="I466"/>
      <c r="J466"/>
      <c r="K466"/>
      <c r="L466"/>
      <c r="M466"/>
      <c r="N466"/>
    </row>
    <row r="467" spans="2:14" s="14" customFormat="1" x14ac:dyDescent="0.25">
      <c r="B467" s="10"/>
      <c r="C467" s="10"/>
      <c r="D467" s="85"/>
      <c r="E467" s="69"/>
      <c r="F467" s="82"/>
      <c r="G467" s="199"/>
      <c r="H467" s="199"/>
      <c r="I467"/>
      <c r="J467"/>
      <c r="K467"/>
      <c r="L467"/>
      <c r="M467"/>
      <c r="N467"/>
    </row>
    <row r="468" spans="2:14" s="14" customFormat="1" x14ac:dyDescent="0.25">
      <c r="B468" s="10"/>
      <c r="C468" s="10"/>
      <c r="D468" s="85"/>
      <c r="E468" s="69"/>
      <c r="F468" s="82"/>
      <c r="G468" s="199"/>
      <c r="H468" s="199"/>
      <c r="I468"/>
      <c r="J468"/>
      <c r="K468"/>
      <c r="L468"/>
      <c r="M468"/>
      <c r="N468"/>
    </row>
    <row r="469" spans="2:14" s="14" customFormat="1" x14ac:dyDescent="0.25">
      <c r="B469" s="10"/>
      <c r="C469" s="10"/>
      <c r="D469" s="85"/>
      <c r="E469" s="69"/>
      <c r="F469" s="82"/>
      <c r="G469" s="199"/>
      <c r="H469" s="199"/>
      <c r="I469"/>
      <c r="J469"/>
      <c r="K469"/>
      <c r="L469"/>
      <c r="M469"/>
      <c r="N469"/>
    </row>
    <row r="470" spans="2:14" s="14" customFormat="1" x14ac:dyDescent="0.25">
      <c r="B470" s="10"/>
      <c r="C470" s="10"/>
      <c r="D470" s="85"/>
      <c r="E470" s="69"/>
      <c r="F470" s="82"/>
      <c r="G470" s="199"/>
      <c r="H470" s="199"/>
      <c r="I470"/>
      <c r="J470"/>
      <c r="K470"/>
      <c r="L470"/>
      <c r="M470"/>
      <c r="N470"/>
    </row>
    <row r="471" spans="2:14" s="14" customFormat="1" x14ac:dyDescent="0.25">
      <c r="B471" s="10"/>
      <c r="C471" s="10"/>
      <c r="D471" s="85"/>
      <c r="E471" s="69"/>
      <c r="F471" s="82"/>
      <c r="G471" s="199"/>
      <c r="H471" s="199"/>
      <c r="I471"/>
      <c r="J471"/>
      <c r="K471"/>
      <c r="L471"/>
      <c r="M471"/>
      <c r="N471"/>
    </row>
    <row r="472" spans="2:14" s="14" customFormat="1" x14ac:dyDescent="0.25">
      <c r="B472" s="10"/>
      <c r="C472" s="10"/>
      <c r="D472" s="85"/>
      <c r="E472" s="69"/>
      <c r="F472" s="82"/>
      <c r="G472" s="199"/>
      <c r="H472" s="199"/>
      <c r="I472"/>
      <c r="J472"/>
      <c r="K472"/>
      <c r="L472"/>
      <c r="M472"/>
      <c r="N472"/>
    </row>
    <row r="473" spans="2:14" s="14" customFormat="1" x14ac:dyDescent="0.25">
      <c r="B473" s="10"/>
      <c r="C473" s="10"/>
      <c r="D473" s="85"/>
      <c r="E473" s="69"/>
      <c r="F473" s="82"/>
      <c r="G473" s="199"/>
      <c r="H473" s="199"/>
      <c r="I473"/>
      <c r="J473"/>
      <c r="K473"/>
      <c r="L473"/>
      <c r="M473"/>
      <c r="N473"/>
    </row>
    <row r="474" spans="2:14" s="14" customFormat="1" x14ac:dyDescent="0.25">
      <c r="B474" s="10"/>
      <c r="C474" s="10"/>
      <c r="D474" s="85"/>
      <c r="E474" s="69"/>
      <c r="F474" s="82"/>
      <c r="G474" s="199"/>
      <c r="H474" s="199"/>
      <c r="I474"/>
      <c r="J474"/>
      <c r="K474"/>
      <c r="L474"/>
      <c r="M474"/>
      <c r="N474"/>
    </row>
    <row r="475" spans="2:14" s="14" customFormat="1" x14ac:dyDescent="0.25">
      <c r="B475" s="10"/>
      <c r="C475" s="10"/>
      <c r="D475" s="85"/>
      <c r="E475" s="69"/>
      <c r="F475" s="82"/>
      <c r="G475" s="199"/>
      <c r="H475" s="199"/>
      <c r="I475"/>
      <c r="J475"/>
      <c r="K475"/>
      <c r="L475"/>
      <c r="M475"/>
      <c r="N475"/>
    </row>
    <row r="476" spans="2:14" s="14" customFormat="1" x14ac:dyDescent="0.25">
      <c r="B476" s="10"/>
      <c r="C476" s="10"/>
      <c r="D476" s="85"/>
      <c r="E476" s="69"/>
      <c r="F476" s="82"/>
      <c r="G476" s="199"/>
      <c r="H476" s="199"/>
      <c r="I476"/>
      <c r="J476"/>
      <c r="K476"/>
      <c r="L476"/>
      <c r="M476"/>
      <c r="N476"/>
    </row>
    <row r="477" spans="2:14" s="14" customFormat="1" x14ac:dyDescent="0.25">
      <c r="B477" s="10"/>
      <c r="C477" s="10"/>
      <c r="D477" s="85"/>
      <c r="E477" s="69"/>
      <c r="F477" s="82"/>
      <c r="G477" s="199"/>
      <c r="H477" s="199"/>
      <c r="I477"/>
      <c r="J477"/>
      <c r="K477"/>
      <c r="L477"/>
      <c r="M477"/>
      <c r="N477"/>
    </row>
    <row r="478" spans="2:14" s="14" customFormat="1" x14ac:dyDescent="0.25">
      <c r="B478" s="10"/>
      <c r="C478" s="10"/>
      <c r="D478" s="85"/>
      <c r="E478" s="69"/>
      <c r="F478" s="82"/>
      <c r="G478" s="199"/>
      <c r="H478" s="199"/>
      <c r="I478"/>
      <c r="J478"/>
      <c r="K478"/>
      <c r="L478"/>
      <c r="M478"/>
      <c r="N478"/>
    </row>
    <row r="479" spans="2:14" s="14" customFormat="1" x14ac:dyDescent="0.25">
      <c r="B479" s="10"/>
      <c r="C479" s="10"/>
      <c r="D479" s="85"/>
      <c r="E479" s="69"/>
      <c r="F479" s="82"/>
      <c r="G479" s="199"/>
      <c r="H479" s="199"/>
      <c r="I479"/>
      <c r="J479"/>
      <c r="K479"/>
      <c r="L479"/>
      <c r="M479"/>
      <c r="N479"/>
    </row>
    <row r="480" spans="2:14" s="14" customFormat="1" x14ac:dyDescent="0.25">
      <c r="B480" s="10"/>
      <c r="C480" s="10"/>
      <c r="D480" s="85"/>
      <c r="E480" s="69"/>
      <c r="F480" s="82"/>
      <c r="G480" s="199"/>
      <c r="H480" s="199"/>
      <c r="I480"/>
      <c r="J480"/>
      <c r="K480"/>
      <c r="L480"/>
      <c r="M480"/>
      <c r="N480"/>
    </row>
    <row r="481" spans="2:14" s="14" customFormat="1" x14ac:dyDescent="0.25">
      <c r="B481" s="10"/>
      <c r="C481" s="10"/>
      <c r="D481" s="85"/>
      <c r="E481" s="69"/>
      <c r="F481" s="82"/>
      <c r="G481" s="199"/>
      <c r="H481" s="199"/>
      <c r="I481"/>
      <c r="J481"/>
      <c r="K481"/>
      <c r="L481"/>
      <c r="M481"/>
      <c r="N481"/>
    </row>
    <row r="482" spans="2:14" s="14" customFormat="1" x14ac:dyDescent="0.25">
      <c r="B482" s="10"/>
      <c r="C482" s="10"/>
      <c r="D482" s="85"/>
      <c r="E482" s="69"/>
      <c r="F482" s="82"/>
      <c r="G482" s="199"/>
      <c r="H482" s="199"/>
      <c r="I482"/>
      <c r="J482"/>
      <c r="K482"/>
      <c r="L482"/>
      <c r="M482"/>
      <c r="N482"/>
    </row>
    <row r="483" spans="2:14" s="14" customFormat="1" x14ac:dyDescent="0.25">
      <c r="B483" s="10"/>
      <c r="C483" s="10"/>
      <c r="D483" s="85"/>
      <c r="E483" s="69"/>
      <c r="F483" s="82"/>
      <c r="G483" s="199"/>
      <c r="H483" s="199"/>
      <c r="I483"/>
      <c r="J483"/>
      <c r="K483"/>
      <c r="L483"/>
      <c r="M483"/>
      <c r="N483"/>
    </row>
    <row r="484" spans="2:14" s="14" customFormat="1" x14ac:dyDescent="0.25">
      <c r="B484" s="10"/>
      <c r="C484" s="10"/>
      <c r="D484" s="85"/>
      <c r="E484" s="69"/>
      <c r="F484" s="82"/>
      <c r="G484" s="199"/>
      <c r="H484" s="199"/>
      <c r="I484"/>
      <c r="J484"/>
      <c r="K484"/>
      <c r="L484"/>
      <c r="M484"/>
      <c r="N484"/>
    </row>
    <row r="485" spans="2:14" s="14" customFormat="1" x14ac:dyDescent="0.25">
      <c r="B485" s="10"/>
      <c r="C485" s="10"/>
      <c r="D485" s="85"/>
      <c r="E485" s="69"/>
      <c r="F485" s="82"/>
      <c r="G485" s="199"/>
      <c r="H485" s="199"/>
      <c r="I485"/>
      <c r="J485"/>
      <c r="K485"/>
      <c r="L485"/>
      <c r="M485"/>
      <c r="N485"/>
    </row>
    <row r="486" spans="2:14" s="14" customFormat="1" x14ac:dyDescent="0.25">
      <c r="B486" s="10"/>
      <c r="C486" s="10"/>
      <c r="D486" s="85"/>
      <c r="E486" s="69"/>
      <c r="F486" s="82"/>
      <c r="G486" s="199"/>
      <c r="H486" s="199"/>
      <c r="I486"/>
      <c r="J486"/>
      <c r="K486"/>
      <c r="L486"/>
      <c r="M486"/>
      <c r="N486"/>
    </row>
    <row r="487" spans="2:14" s="14" customFormat="1" x14ac:dyDescent="0.25">
      <c r="B487" s="10"/>
      <c r="C487" s="10"/>
      <c r="D487" s="85"/>
      <c r="E487" s="69"/>
      <c r="F487" s="82"/>
      <c r="G487" s="199"/>
      <c r="H487" s="199"/>
      <c r="I487"/>
      <c r="J487"/>
      <c r="K487"/>
      <c r="L487"/>
      <c r="M487"/>
      <c r="N487"/>
    </row>
    <row r="488" spans="2:14" s="14" customFormat="1" x14ac:dyDescent="0.25">
      <c r="B488" s="10"/>
      <c r="C488" s="10"/>
      <c r="D488" s="85"/>
      <c r="E488" s="69"/>
      <c r="F488" s="82"/>
      <c r="G488" s="199"/>
      <c r="H488" s="199"/>
      <c r="I488"/>
      <c r="J488"/>
      <c r="K488"/>
      <c r="L488"/>
      <c r="M488"/>
      <c r="N488"/>
    </row>
    <row r="489" spans="2:14" s="14" customFormat="1" x14ac:dyDescent="0.25">
      <c r="B489" s="10"/>
      <c r="C489" s="10"/>
      <c r="D489" s="85"/>
      <c r="E489" s="69"/>
      <c r="F489" s="82"/>
      <c r="G489" s="199"/>
      <c r="H489" s="199"/>
      <c r="I489"/>
      <c r="J489"/>
      <c r="K489"/>
      <c r="L489"/>
      <c r="M489"/>
      <c r="N489"/>
    </row>
    <row r="490" spans="2:14" s="14" customFormat="1" x14ac:dyDescent="0.25">
      <c r="B490" s="10"/>
      <c r="C490" s="10"/>
      <c r="D490" s="85"/>
      <c r="E490" s="69"/>
      <c r="F490" s="82"/>
      <c r="G490" s="199"/>
      <c r="H490" s="199"/>
      <c r="I490"/>
      <c r="J490"/>
      <c r="K490"/>
      <c r="L490"/>
      <c r="M490"/>
      <c r="N490"/>
    </row>
    <row r="491" spans="2:14" s="14" customFormat="1" x14ac:dyDescent="0.25">
      <c r="B491" s="10"/>
      <c r="C491" s="10"/>
      <c r="D491" s="85"/>
      <c r="E491" s="69"/>
      <c r="F491" s="82"/>
      <c r="G491" s="199"/>
      <c r="H491" s="199"/>
      <c r="I491"/>
      <c r="J491"/>
      <c r="K491"/>
      <c r="L491"/>
      <c r="M491"/>
      <c r="N491"/>
    </row>
    <row r="492" spans="2:14" s="14" customFormat="1" x14ac:dyDescent="0.25">
      <c r="B492" s="10"/>
      <c r="C492" s="10"/>
      <c r="D492" s="85"/>
      <c r="E492" s="69"/>
      <c r="F492" s="82"/>
      <c r="G492" s="199"/>
      <c r="H492" s="199"/>
      <c r="I492"/>
      <c r="J492"/>
      <c r="K492"/>
      <c r="L492"/>
      <c r="M492"/>
      <c r="N492"/>
    </row>
    <row r="493" spans="2:14" s="14" customFormat="1" x14ac:dyDescent="0.25">
      <c r="B493" s="10"/>
      <c r="C493" s="10"/>
      <c r="D493" s="85"/>
      <c r="E493" s="69"/>
      <c r="F493" s="82"/>
      <c r="G493" s="199"/>
      <c r="H493" s="199"/>
      <c r="I493"/>
      <c r="J493"/>
      <c r="K493"/>
      <c r="L493"/>
      <c r="M493"/>
      <c r="N493"/>
    </row>
    <row r="494" spans="2:14" s="14" customFormat="1" x14ac:dyDescent="0.25">
      <c r="B494" s="10"/>
      <c r="C494" s="10"/>
      <c r="D494" s="85"/>
      <c r="E494" s="69"/>
      <c r="F494" s="82"/>
      <c r="G494" s="199"/>
      <c r="H494" s="199"/>
      <c r="I494"/>
      <c r="J494"/>
      <c r="K494"/>
      <c r="L494"/>
      <c r="M494"/>
      <c r="N494"/>
    </row>
    <row r="495" spans="2:14" s="14" customFormat="1" x14ac:dyDescent="0.25">
      <c r="B495" s="10"/>
      <c r="C495" s="10"/>
      <c r="D495" s="85"/>
      <c r="E495" s="69"/>
      <c r="F495" s="82"/>
      <c r="G495" s="199"/>
      <c r="H495" s="199"/>
      <c r="I495"/>
      <c r="J495"/>
      <c r="K495"/>
      <c r="L495"/>
      <c r="M495"/>
      <c r="N495"/>
    </row>
    <row r="496" spans="2:14" s="14" customFormat="1" x14ac:dyDescent="0.25">
      <c r="B496" s="10"/>
      <c r="C496" s="10"/>
      <c r="D496" s="85"/>
      <c r="E496" s="69"/>
      <c r="F496" s="82"/>
      <c r="G496" s="199"/>
      <c r="H496" s="199"/>
      <c r="I496"/>
      <c r="J496"/>
      <c r="K496"/>
      <c r="L496"/>
      <c r="M496"/>
      <c r="N496"/>
    </row>
    <row r="497" spans="2:14" s="14" customFormat="1" x14ac:dyDescent="0.25">
      <c r="B497" s="10"/>
      <c r="C497" s="10"/>
      <c r="D497" s="85"/>
      <c r="E497" s="69"/>
      <c r="F497" s="82"/>
      <c r="G497" s="199"/>
      <c r="H497" s="199"/>
      <c r="I497"/>
      <c r="J497"/>
      <c r="K497"/>
      <c r="L497"/>
      <c r="M497"/>
      <c r="N497"/>
    </row>
    <row r="498" spans="2:14" s="14" customFormat="1" x14ac:dyDescent="0.25">
      <c r="B498" s="10"/>
      <c r="C498" s="10"/>
      <c r="D498" s="85"/>
      <c r="E498" s="69"/>
      <c r="F498" s="82"/>
      <c r="G498" s="199"/>
      <c r="H498" s="199"/>
      <c r="I498"/>
      <c r="J498"/>
      <c r="K498"/>
      <c r="L498"/>
      <c r="M498"/>
      <c r="N498"/>
    </row>
    <row r="499" spans="2:14" s="14" customFormat="1" x14ac:dyDescent="0.25">
      <c r="B499" s="10"/>
      <c r="C499" s="10"/>
      <c r="D499" s="85"/>
      <c r="E499" s="69"/>
      <c r="F499" s="82"/>
      <c r="G499" s="199"/>
      <c r="H499" s="199"/>
      <c r="I499"/>
      <c r="J499"/>
      <c r="K499"/>
      <c r="L499"/>
      <c r="M499"/>
      <c r="N499"/>
    </row>
    <row r="500" spans="2:14" s="14" customFormat="1" x14ac:dyDescent="0.25">
      <c r="B500" s="10"/>
      <c r="C500" s="10"/>
      <c r="D500" s="85"/>
      <c r="E500" s="69"/>
      <c r="F500" s="82"/>
      <c r="G500" s="199"/>
      <c r="H500" s="199"/>
      <c r="I500"/>
      <c r="J500"/>
      <c r="K500"/>
      <c r="L500"/>
      <c r="M500"/>
      <c r="N500"/>
    </row>
    <row r="501" spans="2:14" s="14" customFormat="1" x14ac:dyDescent="0.25">
      <c r="B501" s="10"/>
      <c r="C501" s="10"/>
      <c r="D501" s="85"/>
      <c r="E501" s="69"/>
      <c r="F501" s="82"/>
      <c r="G501" s="199"/>
      <c r="H501" s="199"/>
      <c r="I501"/>
      <c r="J501"/>
      <c r="K501"/>
      <c r="L501"/>
      <c r="M501"/>
      <c r="N501"/>
    </row>
    <row r="502" spans="2:14" s="14" customFormat="1" x14ac:dyDescent="0.25">
      <c r="B502" s="10"/>
      <c r="C502" s="10"/>
      <c r="D502" s="85"/>
      <c r="E502" s="69"/>
      <c r="F502" s="82"/>
      <c r="G502" s="199"/>
      <c r="H502" s="199"/>
      <c r="I502"/>
      <c r="J502"/>
      <c r="K502"/>
      <c r="L502"/>
      <c r="M502"/>
      <c r="N502"/>
    </row>
    <row r="503" spans="2:14" s="14" customFormat="1" x14ac:dyDescent="0.25">
      <c r="B503" s="10"/>
      <c r="C503" s="10"/>
      <c r="D503" s="85"/>
      <c r="E503" s="69"/>
      <c r="F503" s="82"/>
      <c r="G503" s="199"/>
      <c r="H503" s="199"/>
      <c r="I503"/>
      <c r="J503"/>
      <c r="K503"/>
      <c r="L503"/>
      <c r="M503"/>
      <c r="N503"/>
    </row>
    <row r="504" spans="2:14" s="14" customFormat="1" x14ac:dyDescent="0.25">
      <c r="B504" s="10"/>
      <c r="C504" s="10"/>
      <c r="D504" s="85"/>
      <c r="E504" s="69"/>
      <c r="F504" s="82"/>
      <c r="G504" s="199"/>
      <c r="H504" s="199"/>
      <c r="I504"/>
      <c r="J504"/>
      <c r="K504"/>
      <c r="L504"/>
      <c r="M504"/>
      <c r="N504"/>
    </row>
    <row r="505" spans="2:14" s="14" customFormat="1" x14ac:dyDescent="0.25">
      <c r="B505" s="10"/>
      <c r="C505" s="10"/>
      <c r="D505" s="85"/>
      <c r="E505" s="69"/>
      <c r="F505" s="82"/>
      <c r="G505" s="199"/>
      <c r="H505" s="199"/>
      <c r="I505"/>
      <c r="J505"/>
      <c r="K505"/>
      <c r="L505"/>
      <c r="M505"/>
      <c r="N505"/>
    </row>
    <row r="506" spans="2:14" s="14" customFormat="1" x14ac:dyDescent="0.25">
      <c r="B506" s="10"/>
      <c r="C506" s="10"/>
      <c r="D506" s="85"/>
      <c r="E506" s="69"/>
      <c r="F506" s="82"/>
      <c r="G506" s="199"/>
      <c r="H506" s="199"/>
      <c r="I506"/>
      <c r="J506"/>
      <c r="K506"/>
      <c r="L506"/>
      <c r="M506"/>
      <c r="N506"/>
    </row>
    <row r="507" spans="2:14" s="14" customFormat="1" x14ac:dyDescent="0.25">
      <c r="B507" s="10"/>
      <c r="C507" s="10"/>
      <c r="D507" s="85"/>
      <c r="E507" s="69"/>
      <c r="F507" s="82"/>
      <c r="G507" s="199"/>
      <c r="H507" s="199"/>
      <c r="I507"/>
      <c r="J507"/>
      <c r="K507"/>
      <c r="L507"/>
      <c r="M507"/>
      <c r="N507"/>
    </row>
    <row r="508" spans="2:14" s="14" customFormat="1" x14ac:dyDescent="0.25">
      <c r="B508" s="10"/>
      <c r="C508" s="10"/>
      <c r="D508" s="85"/>
      <c r="E508" s="69"/>
      <c r="F508" s="82"/>
      <c r="G508" s="199"/>
      <c r="H508" s="199"/>
      <c r="I508"/>
      <c r="J508"/>
      <c r="K508"/>
      <c r="L508"/>
      <c r="M508"/>
      <c r="N508"/>
    </row>
    <row r="509" spans="2:14" s="14" customFormat="1" x14ac:dyDescent="0.25">
      <c r="B509" s="10"/>
      <c r="C509" s="10"/>
      <c r="D509" s="85"/>
      <c r="E509" s="69"/>
      <c r="F509" s="82"/>
      <c r="G509" s="199"/>
      <c r="H509" s="199"/>
      <c r="I509"/>
      <c r="J509"/>
      <c r="K509"/>
      <c r="L509"/>
      <c r="M509"/>
      <c r="N509"/>
    </row>
    <row r="510" spans="2:14" s="14" customFormat="1" x14ac:dyDescent="0.25">
      <c r="B510" s="10"/>
      <c r="C510" s="10"/>
      <c r="D510" s="85"/>
      <c r="E510" s="69"/>
      <c r="F510" s="82"/>
      <c r="G510" s="199"/>
      <c r="H510" s="199"/>
      <c r="I510"/>
      <c r="J510"/>
      <c r="K510"/>
      <c r="L510"/>
      <c r="M510"/>
      <c r="N510"/>
    </row>
    <row r="511" spans="2:14" s="14" customFormat="1" x14ac:dyDescent="0.25">
      <c r="B511" s="10"/>
      <c r="C511" s="10"/>
      <c r="D511" s="85"/>
      <c r="E511" s="69"/>
      <c r="F511" s="82"/>
      <c r="G511" s="199"/>
      <c r="H511" s="199"/>
      <c r="I511"/>
      <c r="J511"/>
      <c r="K511"/>
      <c r="L511"/>
      <c r="M511"/>
      <c r="N511"/>
    </row>
    <row r="512" spans="2:14" s="14" customFormat="1" x14ac:dyDescent="0.25">
      <c r="B512" s="10"/>
      <c r="C512" s="10"/>
      <c r="D512" s="85"/>
      <c r="E512" s="69"/>
      <c r="F512" s="82"/>
      <c r="G512" s="199"/>
      <c r="H512" s="199"/>
      <c r="I512"/>
      <c r="J512"/>
      <c r="K512"/>
      <c r="L512"/>
      <c r="M512"/>
      <c r="N512"/>
    </row>
    <row r="513" spans="2:14" s="14" customFormat="1" x14ac:dyDescent="0.25">
      <c r="B513" s="10"/>
      <c r="C513" s="10"/>
      <c r="D513" s="85"/>
      <c r="E513" s="69"/>
      <c r="F513" s="82"/>
      <c r="G513" s="199"/>
      <c r="H513" s="199"/>
      <c r="I513"/>
      <c r="J513"/>
      <c r="K513"/>
      <c r="L513"/>
      <c r="M513"/>
      <c r="N513"/>
    </row>
    <row r="514" spans="2:14" s="14" customFormat="1" x14ac:dyDescent="0.25">
      <c r="B514" s="10"/>
      <c r="C514" s="10"/>
      <c r="D514" s="85"/>
      <c r="E514" s="69"/>
      <c r="F514" s="82"/>
      <c r="G514" s="199"/>
      <c r="H514" s="199"/>
      <c r="I514"/>
      <c r="J514"/>
      <c r="K514"/>
      <c r="L514"/>
      <c r="M514"/>
      <c r="N514"/>
    </row>
    <row r="515" spans="2:14" s="14" customFormat="1" x14ac:dyDescent="0.25">
      <c r="B515" s="10"/>
      <c r="C515" s="10"/>
      <c r="D515" s="85"/>
      <c r="E515" s="69"/>
      <c r="F515" s="82"/>
      <c r="G515" s="199"/>
      <c r="H515" s="199"/>
      <c r="I515"/>
      <c r="J515"/>
      <c r="K515"/>
      <c r="L515"/>
      <c r="M515"/>
      <c r="N515"/>
    </row>
    <row r="516" spans="2:14" s="14" customFormat="1" x14ac:dyDescent="0.25">
      <c r="B516" s="10"/>
      <c r="C516" s="10"/>
      <c r="D516" s="85"/>
      <c r="E516" s="69"/>
      <c r="F516" s="82"/>
      <c r="G516" s="199"/>
      <c r="H516" s="199"/>
      <c r="I516"/>
      <c r="J516"/>
      <c r="K516"/>
      <c r="L516"/>
      <c r="M516"/>
      <c r="N516"/>
    </row>
    <row r="517" spans="2:14" s="14" customFormat="1" x14ac:dyDescent="0.25">
      <c r="B517" s="10"/>
      <c r="C517" s="10"/>
      <c r="D517" s="85"/>
      <c r="E517" s="69"/>
      <c r="F517" s="82"/>
      <c r="G517" s="199"/>
      <c r="H517" s="199"/>
      <c r="I517"/>
      <c r="J517"/>
      <c r="K517"/>
      <c r="L517"/>
      <c r="M517"/>
      <c r="N517"/>
    </row>
    <row r="518" spans="2:14" s="14" customFormat="1" x14ac:dyDescent="0.25">
      <c r="B518" s="10"/>
      <c r="C518" s="10"/>
      <c r="D518" s="85"/>
      <c r="E518" s="69"/>
      <c r="F518" s="82"/>
      <c r="G518" s="199"/>
      <c r="H518" s="199"/>
      <c r="I518"/>
      <c r="J518"/>
      <c r="K518"/>
      <c r="L518"/>
      <c r="M518"/>
      <c r="N518"/>
    </row>
    <row r="519" spans="2:14" s="14" customFormat="1" x14ac:dyDescent="0.25">
      <c r="B519" s="10"/>
      <c r="C519" s="10"/>
      <c r="D519" s="85"/>
      <c r="E519" s="69"/>
      <c r="F519" s="85"/>
      <c r="G519" s="199"/>
      <c r="H519" s="199"/>
      <c r="I519"/>
      <c r="J519"/>
      <c r="K519"/>
      <c r="L519"/>
      <c r="M519"/>
      <c r="N519"/>
    </row>
    <row r="520" spans="2:14" s="14" customFormat="1" x14ac:dyDescent="0.25">
      <c r="B520" s="10"/>
      <c r="C520" s="10"/>
      <c r="D520" s="85"/>
      <c r="E520" s="85"/>
      <c r="F520" s="85"/>
      <c r="G520" s="199"/>
      <c r="H520" s="199"/>
      <c r="I520"/>
      <c r="J520"/>
      <c r="K520"/>
      <c r="L520"/>
      <c r="M520"/>
      <c r="N520"/>
    </row>
    <row r="521" spans="2:14" s="14" customFormat="1" x14ac:dyDescent="0.25">
      <c r="B521" s="10"/>
      <c r="C521" s="10"/>
      <c r="D521" s="85"/>
      <c r="E521" s="85"/>
      <c r="F521" s="85"/>
      <c r="G521" s="199"/>
      <c r="H521" s="199"/>
      <c r="I521"/>
      <c r="J521"/>
      <c r="K521"/>
      <c r="L521"/>
      <c r="M521"/>
      <c r="N521"/>
    </row>
    <row r="522" spans="2:14" s="14" customFormat="1" x14ac:dyDescent="0.25">
      <c r="B522" s="10"/>
      <c r="C522" s="10"/>
      <c r="D522" s="85"/>
      <c r="E522" s="85"/>
      <c r="F522" s="85"/>
      <c r="G522" s="199"/>
      <c r="H522" s="199"/>
      <c r="I522"/>
      <c r="J522"/>
      <c r="K522"/>
      <c r="L522"/>
      <c r="M522"/>
      <c r="N522"/>
    </row>
    <row r="523" spans="2:14" s="14" customFormat="1" x14ac:dyDescent="0.25">
      <c r="B523" s="10"/>
      <c r="C523" s="10"/>
      <c r="D523" s="85"/>
      <c r="E523" s="85"/>
      <c r="F523" s="85"/>
      <c r="G523" s="199"/>
      <c r="H523" s="199"/>
      <c r="I523"/>
      <c r="J523"/>
      <c r="K523"/>
      <c r="L523"/>
      <c r="M523"/>
      <c r="N523"/>
    </row>
    <row r="524" spans="2:14" s="14" customFormat="1" x14ac:dyDescent="0.25">
      <c r="B524" s="10"/>
      <c r="C524" s="10"/>
      <c r="D524" s="85"/>
      <c r="E524" s="85"/>
      <c r="F524" s="85"/>
      <c r="G524" s="199"/>
      <c r="H524" s="199"/>
      <c r="I524"/>
      <c r="J524"/>
      <c r="K524"/>
      <c r="L524"/>
      <c r="M524"/>
      <c r="N524"/>
    </row>
    <row r="525" spans="2:14" s="14" customFormat="1" x14ac:dyDescent="0.25">
      <c r="B525" s="10"/>
      <c r="C525" s="10"/>
      <c r="D525" s="85"/>
      <c r="E525" s="85"/>
      <c r="F525" s="85"/>
      <c r="G525" s="199"/>
      <c r="H525" s="199"/>
      <c r="I525"/>
      <c r="J525"/>
      <c r="K525"/>
      <c r="L525"/>
      <c r="M525"/>
      <c r="N525"/>
    </row>
    <row r="526" spans="2:14" s="14" customFormat="1" x14ac:dyDescent="0.25">
      <c r="B526" s="10"/>
      <c r="C526" s="10"/>
      <c r="D526" s="85"/>
      <c r="E526" s="85"/>
      <c r="F526" s="85"/>
      <c r="G526" s="199"/>
      <c r="H526" s="199"/>
      <c r="I526"/>
      <c r="J526"/>
      <c r="K526"/>
      <c r="L526"/>
      <c r="M526"/>
      <c r="N526"/>
    </row>
    <row r="527" spans="2:14" s="14" customFormat="1" x14ac:dyDescent="0.25">
      <c r="B527" s="10"/>
      <c r="C527" s="10"/>
      <c r="D527" s="85"/>
      <c r="E527" s="85"/>
      <c r="F527" s="85"/>
      <c r="G527" s="199"/>
      <c r="H527" s="199"/>
      <c r="I527"/>
      <c r="J527"/>
      <c r="K527"/>
      <c r="L527"/>
      <c r="M527"/>
      <c r="N527"/>
    </row>
    <row r="528" spans="2:14" s="14" customFormat="1" x14ac:dyDescent="0.25">
      <c r="B528" s="10"/>
      <c r="C528" s="10"/>
      <c r="D528" s="85"/>
      <c r="E528" s="85"/>
      <c r="F528" s="85"/>
      <c r="G528" s="199"/>
      <c r="H528" s="199"/>
      <c r="I528"/>
      <c r="J528"/>
      <c r="K528"/>
      <c r="L528"/>
      <c r="M528"/>
      <c r="N528"/>
    </row>
    <row r="529" spans="2:14" s="14" customFormat="1" x14ac:dyDescent="0.25">
      <c r="B529" s="10"/>
      <c r="C529" s="10"/>
      <c r="D529" s="85"/>
      <c r="E529" s="85"/>
      <c r="F529" s="85"/>
      <c r="G529" s="199"/>
      <c r="H529" s="199"/>
      <c r="I529"/>
      <c r="J529"/>
      <c r="K529"/>
      <c r="L529"/>
      <c r="M529"/>
      <c r="N529"/>
    </row>
    <row r="530" spans="2:14" s="14" customFormat="1" x14ac:dyDescent="0.25">
      <c r="B530" s="10"/>
      <c r="C530" s="10"/>
      <c r="D530" s="85"/>
      <c r="E530" s="85"/>
      <c r="F530" s="85"/>
      <c r="G530" s="199"/>
      <c r="H530" s="199"/>
      <c r="I530"/>
      <c r="J530"/>
      <c r="K530"/>
      <c r="L530"/>
      <c r="M530"/>
      <c r="N530"/>
    </row>
    <row r="531" spans="2:14" s="14" customFormat="1" x14ac:dyDescent="0.25">
      <c r="B531" s="10"/>
      <c r="C531" s="10"/>
      <c r="D531" s="85"/>
      <c r="E531" s="85"/>
      <c r="F531" s="85"/>
      <c r="G531" s="199"/>
      <c r="H531" s="199"/>
      <c r="I531"/>
      <c r="J531"/>
      <c r="K531"/>
      <c r="L531"/>
      <c r="M531"/>
      <c r="N531"/>
    </row>
    <row r="532" spans="2:14" s="14" customFormat="1" x14ac:dyDescent="0.25">
      <c r="B532" s="10"/>
      <c r="C532" s="10"/>
      <c r="D532" s="85"/>
      <c r="E532" s="85"/>
      <c r="F532" s="85"/>
      <c r="G532" s="199"/>
      <c r="H532" s="199"/>
      <c r="I532"/>
      <c r="J532"/>
      <c r="K532"/>
      <c r="L532"/>
      <c r="M532"/>
      <c r="N532"/>
    </row>
    <row r="533" spans="2:14" s="14" customFormat="1" x14ac:dyDescent="0.25">
      <c r="B533" s="10"/>
      <c r="C533" s="10"/>
      <c r="D533" s="85"/>
      <c r="E533" s="85"/>
      <c r="F533" s="85"/>
      <c r="G533" s="199"/>
      <c r="H533" s="199"/>
      <c r="I533"/>
      <c r="J533"/>
      <c r="K533"/>
      <c r="L533"/>
      <c r="M533"/>
      <c r="N533"/>
    </row>
    <row r="534" spans="2:14" s="14" customFormat="1" x14ac:dyDescent="0.25">
      <c r="B534" s="10"/>
      <c r="C534" s="10"/>
      <c r="D534" s="85"/>
      <c r="E534" s="85"/>
      <c r="F534" s="85"/>
      <c r="G534" s="199"/>
      <c r="H534" s="199"/>
      <c r="I534"/>
      <c r="J534"/>
      <c r="K534"/>
      <c r="L534"/>
      <c r="M534"/>
      <c r="N534"/>
    </row>
    <row r="535" spans="2:14" s="14" customFormat="1" x14ac:dyDescent="0.25">
      <c r="B535" s="10"/>
      <c r="C535" s="10"/>
      <c r="D535" s="85"/>
      <c r="E535" s="85"/>
      <c r="F535" s="85"/>
      <c r="G535" s="199"/>
      <c r="H535" s="199"/>
      <c r="I535"/>
      <c r="J535"/>
      <c r="K535"/>
      <c r="L535"/>
      <c r="M535"/>
      <c r="N535"/>
    </row>
    <row r="536" spans="2:14" s="14" customFormat="1" x14ac:dyDescent="0.25">
      <c r="B536" s="10"/>
      <c r="C536" s="10"/>
      <c r="D536" s="85"/>
      <c r="E536" s="85"/>
      <c r="F536" s="85"/>
      <c r="G536" s="199"/>
      <c r="H536" s="199"/>
      <c r="I536"/>
      <c r="J536"/>
      <c r="K536"/>
      <c r="L536"/>
      <c r="M536"/>
      <c r="N536"/>
    </row>
    <row r="537" spans="2:14" s="14" customFormat="1" x14ac:dyDescent="0.25">
      <c r="B537" s="10"/>
      <c r="C537" s="10"/>
      <c r="D537" s="85"/>
      <c r="E537" s="85"/>
      <c r="F537" s="85"/>
      <c r="G537" s="199"/>
      <c r="H537" s="199"/>
      <c r="I537"/>
      <c r="J537"/>
      <c r="K537"/>
      <c r="L537"/>
      <c r="M537"/>
      <c r="N537"/>
    </row>
    <row r="538" spans="2:14" s="14" customFormat="1" x14ac:dyDescent="0.25">
      <c r="B538" s="10"/>
      <c r="C538" s="10"/>
      <c r="D538" s="85"/>
      <c r="E538" s="85"/>
      <c r="F538" s="85"/>
      <c r="G538" s="199"/>
      <c r="H538" s="199"/>
      <c r="I538"/>
      <c r="J538"/>
      <c r="K538"/>
      <c r="L538"/>
      <c r="M538"/>
      <c r="N538"/>
    </row>
    <row r="539" spans="2:14" s="14" customFormat="1" x14ac:dyDescent="0.25">
      <c r="B539" s="10"/>
      <c r="C539" s="10"/>
      <c r="D539" s="85"/>
      <c r="E539" s="85"/>
      <c r="F539" s="85"/>
      <c r="G539" s="199"/>
      <c r="H539" s="199"/>
      <c r="I539"/>
      <c r="J539"/>
      <c r="K539"/>
      <c r="L539"/>
      <c r="M539"/>
      <c r="N539"/>
    </row>
    <row r="540" spans="2:14" s="14" customFormat="1" x14ac:dyDescent="0.25">
      <c r="B540" s="10"/>
      <c r="C540" s="10"/>
      <c r="D540" s="85"/>
      <c r="E540" s="85"/>
      <c r="F540" s="85"/>
      <c r="G540" s="199"/>
      <c r="H540" s="199"/>
      <c r="I540"/>
      <c r="J540"/>
      <c r="K540"/>
      <c r="L540"/>
      <c r="M540"/>
      <c r="N540"/>
    </row>
    <row r="541" spans="2:14" s="14" customFormat="1" x14ac:dyDescent="0.25">
      <c r="B541" s="10"/>
      <c r="C541" s="10"/>
      <c r="D541" s="85"/>
      <c r="E541" s="85"/>
      <c r="F541" s="85"/>
      <c r="G541" s="199"/>
      <c r="H541" s="199"/>
      <c r="I541"/>
      <c r="J541"/>
      <c r="K541"/>
      <c r="L541"/>
      <c r="M541"/>
      <c r="N541"/>
    </row>
    <row r="542" spans="2:14" s="14" customFormat="1" x14ac:dyDescent="0.25">
      <c r="B542" s="10"/>
      <c r="C542" s="10"/>
      <c r="D542" s="85"/>
      <c r="E542" s="85"/>
      <c r="F542" s="85"/>
      <c r="G542" s="199"/>
      <c r="H542" s="199"/>
      <c r="I542"/>
      <c r="J542"/>
      <c r="K542"/>
      <c r="L542"/>
      <c r="M542"/>
      <c r="N542"/>
    </row>
    <row r="543" spans="2:14" s="14" customFormat="1" x14ac:dyDescent="0.25">
      <c r="B543" s="10"/>
      <c r="C543" s="10"/>
      <c r="D543" s="85"/>
      <c r="E543" s="85"/>
      <c r="F543" s="85"/>
      <c r="G543" s="199"/>
      <c r="H543" s="199"/>
      <c r="I543"/>
      <c r="J543"/>
      <c r="K543"/>
      <c r="L543"/>
      <c r="M543"/>
      <c r="N543"/>
    </row>
    <row r="544" spans="2:14" s="14" customFormat="1" x14ac:dyDescent="0.25">
      <c r="B544" s="10"/>
      <c r="C544" s="10"/>
      <c r="D544" s="85"/>
      <c r="E544" s="85"/>
      <c r="F544" s="85"/>
      <c r="G544" s="199"/>
      <c r="H544" s="199"/>
      <c r="I544"/>
      <c r="J544"/>
      <c r="K544"/>
      <c r="L544"/>
      <c r="M544"/>
      <c r="N544"/>
    </row>
    <row r="545" spans="2:14" s="14" customFormat="1" x14ac:dyDescent="0.25">
      <c r="B545" s="10"/>
      <c r="C545" s="10"/>
      <c r="D545" s="85"/>
      <c r="E545" s="85"/>
      <c r="F545" s="85"/>
      <c r="G545" s="199"/>
      <c r="H545" s="199"/>
      <c r="I545"/>
      <c r="J545"/>
      <c r="K545"/>
      <c r="L545"/>
      <c r="M545"/>
      <c r="N545"/>
    </row>
    <row r="546" spans="2:14" s="14" customFormat="1" x14ac:dyDescent="0.25">
      <c r="B546" s="10"/>
      <c r="C546" s="10"/>
      <c r="D546" s="85"/>
      <c r="E546" s="85"/>
      <c r="F546" s="85"/>
      <c r="G546" s="199"/>
      <c r="H546" s="199"/>
      <c r="I546"/>
      <c r="J546"/>
      <c r="K546"/>
      <c r="L546"/>
      <c r="M546"/>
      <c r="N546"/>
    </row>
    <row r="547" spans="2:14" s="14" customFormat="1" x14ac:dyDescent="0.25">
      <c r="B547" s="10"/>
      <c r="C547" s="10"/>
      <c r="D547" s="85"/>
      <c r="E547" s="85"/>
      <c r="F547" s="85"/>
      <c r="G547" s="199"/>
      <c r="H547" s="199"/>
      <c r="I547"/>
      <c r="J547"/>
      <c r="K547"/>
      <c r="L547"/>
      <c r="M547"/>
      <c r="N547"/>
    </row>
    <row r="548" spans="2:14" s="14" customFormat="1" x14ac:dyDescent="0.25">
      <c r="B548" s="10"/>
      <c r="C548" s="10"/>
      <c r="D548" s="85"/>
      <c r="E548" s="85"/>
      <c r="F548" s="85"/>
      <c r="G548" s="199"/>
      <c r="H548" s="199"/>
      <c r="I548"/>
      <c r="J548"/>
      <c r="K548"/>
      <c r="L548"/>
      <c r="M548"/>
      <c r="N548"/>
    </row>
    <row r="549" spans="2:14" s="14" customFormat="1" x14ac:dyDescent="0.25">
      <c r="B549" s="10"/>
      <c r="C549" s="10"/>
      <c r="D549" s="85"/>
      <c r="E549" s="85"/>
      <c r="F549" s="85"/>
      <c r="G549" s="199"/>
      <c r="H549" s="199"/>
      <c r="I549"/>
      <c r="J549"/>
      <c r="K549"/>
      <c r="L549"/>
      <c r="M549"/>
      <c r="N549"/>
    </row>
    <row r="550" spans="2:14" s="14" customFormat="1" x14ac:dyDescent="0.25">
      <c r="B550" s="10"/>
      <c r="C550" s="10"/>
      <c r="D550" s="85"/>
      <c r="E550" s="85"/>
      <c r="F550" s="85"/>
      <c r="G550" s="199"/>
      <c r="H550" s="199"/>
      <c r="I550"/>
      <c r="J550"/>
      <c r="K550"/>
      <c r="L550"/>
      <c r="M550"/>
      <c r="N550"/>
    </row>
    <row r="551" spans="2:14" s="14" customFormat="1" x14ac:dyDescent="0.25">
      <c r="B551" s="10"/>
      <c r="C551" s="10"/>
      <c r="D551" s="85"/>
      <c r="E551" s="85"/>
      <c r="F551" s="85"/>
      <c r="G551" s="199"/>
      <c r="H551" s="199"/>
      <c r="I551"/>
      <c r="J551"/>
      <c r="K551"/>
      <c r="L551"/>
      <c r="M551"/>
      <c r="N551"/>
    </row>
    <row r="552" spans="2:14" s="14" customFormat="1" x14ac:dyDescent="0.25">
      <c r="B552" s="10"/>
      <c r="C552" s="10"/>
      <c r="D552" s="85"/>
      <c r="E552" s="85"/>
      <c r="F552" s="85"/>
      <c r="G552" s="199"/>
      <c r="H552" s="199"/>
      <c r="I552"/>
      <c r="J552"/>
      <c r="K552"/>
      <c r="L552"/>
      <c r="M552"/>
      <c r="N552"/>
    </row>
    <row r="553" spans="2:14" s="14" customFormat="1" x14ac:dyDescent="0.25">
      <c r="B553" s="10"/>
      <c r="C553" s="10"/>
      <c r="D553" s="85"/>
      <c r="E553" s="85"/>
      <c r="F553" s="85"/>
      <c r="G553" s="199"/>
      <c r="H553" s="199"/>
      <c r="I553"/>
      <c r="J553"/>
      <c r="K553"/>
      <c r="L553"/>
      <c r="M553"/>
      <c r="N553"/>
    </row>
    <row r="554" spans="2:14" s="14" customFormat="1" x14ac:dyDescent="0.25">
      <c r="B554" s="10"/>
      <c r="C554" s="10"/>
      <c r="D554" s="85"/>
      <c r="E554" s="85"/>
      <c r="F554" s="85"/>
      <c r="G554" s="199"/>
      <c r="H554" s="199"/>
      <c r="I554"/>
      <c r="J554"/>
      <c r="K554"/>
      <c r="L554"/>
      <c r="M554"/>
      <c r="N554"/>
    </row>
    <row r="555" spans="2:14" s="14" customFormat="1" x14ac:dyDescent="0.25">
      <c r="B555" s="10"/>
      <c r="C555" s="10"/>
      <c r="D555" s="85"/>
      <c r="E555" s="85"/>
      <c r="F555" s="85"/>
      <c r="G555" s="199"/>
      <c r="H555" s="199"/>
      <c r="I555"/>
      <c r="J555"/>
      <c r="K555"/>
      <c r="L555"/>
      <c r="M555"/>
      <c r="N555"/>
    </row>
    <row r="556" spans="2:14" s="14" customFormat="1" x14ac:dyDescent="0.25">
      <c r="B556" s="10"/>
      <c r="C556" s="10"/>
      <c r="D556" s="85"/>
      <c r="E556" s="85"/>
      <c r="F556" s="85"/>
      <c r="G556" s="199"/>
      <c r="H556" s="199"/>
      <c r="I556"/>
      <c r="J556"/>
      <c r="K556"/>
      <c r="L556"/>
      <c r="M556"/>
      <c r="N556"/>
    </row>
    <row r="557" spans="2:14" s="14" customFormat="1" x14ac:dyDescent="0.25">
      <c r="B557" s="10"/>
      <c r="C557" s="10"/>
      <c r="D557" s="85"/>
      <c r="E557" s="85"/>
      <c r="F557" s="85"/>
      <c r="G557" s="199"/>
      <c r="H557" s="199"/>
      <c r="I557"/>
      <c r="J557"/>
      <c r="K557"/>
      <c r="L557"/>
      <c r="M557"/>
      <c r="N557"/>
    </row>
    <row r="558" spans="2:14" s="14" customFormat="1" x14ac:dyDescent="0.25">
      <c r="B558" s="10"/>
      <c r="C558" s="10"/>
      <c r="D558" s="85"/>
      <c r="E558" s="85"/>
      <c r="F558" s="85"/>
      <c r="G558" s="199"/>
      <c r="H558" s="199"/>
      <c r="I558"/>
      <c r="J558"/>
      <c r="K558"/>
      <c r="L558"/>
      <c r="M558"/>
      <c r="N558"/>
    </row>
    <row r="559" spans="2:14" s="14" customFormat="1" x14ac:dyDescent="0.25">
      <c r="B559" s="10"/>
      <c r="C559" s="10"/>
      <c r="D559" s="85"/>
      <c r="E559" s="85"/>
      <c r="F559" s="85"/>
      <c r="G559" s="199"/>
      <c r="H559" s="199"/>
      <c r="I559"/>
      <c r="J559"/>
      <c r="K559"/>
      <c r="L559"/>
      <c r="M559"/>
      <c r="N559"/>
    </row>
    <row r="560" spans="2:14" s="14" customFormat="1" x14ac:dyDescent="0.25">
      <c r="B560" s="10"/>
      <c r="C560" s="10"/>
      <c r="D560" s="85"/>
      <c r="E560" s="85"/>
      <c r="F560" s="85"/>
      <c r="G560" s="199"/>
      <c r="H560" s="199"/>
      <c r="I560"/>
      <c r="J560"/>
      <c r="K560"/>
      <c r="L560"/>
      <c r="M560"/>
      <c r="N560"/>
    </row>
    <row r="561" spans="2:14" s="14" customFormat="1" x14ac:dyDescent="0.25">
      <c r="B561" s="10"/>
      <c r="C561" s="10"/>
      <c r="D561" s="85"/>
      <c r="E561" s="85"/>
      <c r="F561" s="85"/>
      <c r="G561" s="199"/>
      <c r="H561" s="199"/>
      <c r="I561"/>
      <c r="J561"/>
      <c r="K561"/>
      <c r="L561"/>
      <c r="M561"/>
      <c r="N561"/>
    </row>
    <row r="562" spans="2:14" s="14" customFormat="1" x14ac:dyDescent="0.25">
      <c r="B562" s="10"/>
      <c r="C562" s="10"/>
      <c r="D562" s="85"/>
      <c r="E562" s="85"/>
      <c r="F562" s="85"/>
      <c r="G562" s="199"/>
      <c r="H562" s="199"/>
      <c r="I562"/>
      <c r="J562"/>
      <c r="K562"/>
      <c r="L562"/>
      <c r="M562"/>
      <c r="N562"/>
    </row>
    <row r="563" spans="2:14" s="14" customFormat="1" x14ac:dyDescent="0.25">
      <c r="B563" s="10"/>
      <c r="C563" s="10"/>
      <c r="D563" s="85"/>
      <c r="E563" s="85"/>
      <c r="F563" s="85"/>
      <c r="G563" s="199"/>
      <c r="H563" s="199"/>
      <c r="I563"/>
      <c r="J563"/>
      <c r="K563"/>
      <c r="L563"/>
      <c r="M563"/>
      <c r="N563"/>
    </row>
    <row r="564" spans="2:14" s="14" customFormat="1" x14ac:dyDescent="0.25">
      <c r="B564" s="10"/>
      <c r="C564" s="10"/>
      <c r="D564" s="85"/>
      <c r="E564" s="85"/>
      <c r="F564" s="85"/>
      <c r="G564" s="199"/>
      <c r="H564" s="199"/>
      <c r="I564"/>
      <c r="J564"/>
      <c r="K564"/>
      <c r="L564"/>
      <c r="M564"/>
      <c r="N564"/>
    </row>
    <row r="565" spans="2:14" s="14" customFormat="1" x14ac:dyDescent="0.25">
      <c r="B565" s="10"/>
      <c r="C565" s="10"/>
      <c r="D565" s="85"/>
      <c r="E565" s="85"/>
      <c r="F565" s="85"/>
      <c r="G565" s="199"/>
      <c r="H565" s="199"/>
      <c r="I565"/>
      <c r="J565"/>
      <c r="K565"/>
      <c r="L565"/>
      <c r="M565"/>
      <c r="N565"/>
    </row>
    <row r="566" spans="2:14" s="14" customFormat="1" x14ac:dyDescent="0.25">
      <c r="B566" s="10"/>
      <c r="C566" s="10"/>
      <c r="D566" s="85"/>
      <c r="E566" s="85"/>
      <c r="F566" s="85"/>
      <c r="G566" s="199"/>
      <c r="H566" s="199"/>
      <c r="I566"/>
      <c r="J566"/>
      <c r="K566"/>
      <c r="L566"/>
      <c r="M566"/>
      <c r="N566"/>
    </row>
    <row r="567" spans="2:14" s="14" customFormat="1" x14ac:dyDescent="0.25">
      <c r="B567" s="10"/>
      <c r="C567" s="10"/>
      <c r="D567" s="85"/>
      <c r="E567" s="85"/>
      <c r="F567" s="85"/>
      <c r="G567" s="199"/>
      <c r="H567" s="199"/>
      <c r="I567"/>
      <c r="J567"/>
      <c r="K567"/>
      <c r="L567"/>
      <c r="M567"/>
      <c r="N567"/>
    </row>
    <row r="568" spans="2:14" s="14" customFormat="1" x14ac:dyDescent="0.25">
      <c r="B568" s="10"/>
      <c r="C568" s="10"/>
      <c r="D568" s="85"/>
      <c r="E568" s="85"/>
      <c r="F568" s="85"/>
      <c r="G568" s="199"/>
      <c r="H568" s="199"/>
      <c r="I568"/>
      <c r="J568"/>
      <c r="K568"/>
      <c r="L568"/>
      <c r="M568"/>
      <c r="N568"/>
    </row>
    <row r="569" spans="2:14" s="14" customFormat="1" x14ac:dyDescent="0.25">
      <c r="B569" s="10"/>
      <c r="C569" s="10"/>
      <c r="D569" s="85"/>
      <c r="E569" s="85"/>
      <c r="F569" s="85"/>
      <c r="G569" s="199"/>
      <c r="H569" s="199"/>
      <c r="I569"/>
      <c r="J569"/>
      <c r="K569"/>
      <c r="L569"/>
      <c r="M569"/>
      <c r="N569"/>
    </row>
    <row r="570" spans="2:14" s="14" customFormat="1" x14ac:dyDescent="0.25">
      <c r="B570" s="10"/>
      <c r="C570" s="10"/>
      <c r="D570" s="85"/>
      <c r="E570" s="85"/>
      <c r="F570" s="85"/>
      <c r="G570" s="199"/>
      <c r="H570" s="199"/>
      <c r="I570"/>
      <c r="J570"/>
      <c r="K570"/>
      <c r="L570"/>
      <c r="M570"/>
      <c r="N570"/>
    </row>
    <row r="571" spans="2:14" s="14" customFormat="1" x14ac:dyDescent="0.25">
      <c r="B571" s="10"/>
      <c r="C571" s="10"/>
      <c r="D571" s="85"/>
      <c r="E571" s="85"/>
      <c r="F571" s="85"/>
      <c r="G571" s="199"/>
      <c r="H571" s="199"/>
      <c r="I571"/>
      <c r="J571"/>
      <c r="K571"/>
      <c r="L571"/>
      <c r="M571"/>
      <c r="N571"/>
    </row>
    <row r="572" spans="2:14" s="14" customFormat="1" x14ac:dyDescent="0.25">
      <c r="B572" s="10"/>
      <c r="C572" s="10"/>
      <c r="D572" s="85"/>
      <c r="E572" s="85"/>
      <c r="F572" s="85"/>
      <c r="G572" s="199"/>
      <c r="H572" s="199"/>
      <c r="I572"/>
      <c r="J572"/>
      <c r="K572"/>
      <c r="L572"/>
      <c r="M572"/>
      <c r="N572"/>
    </row>
    <row r="573" spans="2:14" s="14" customFormat="1" x14ac:dyDescent="0.25">
      <c r="B573" s="10"/>
      <c r="C573" s="10"/>
      <c r="D573" s="85"/>
      <c r="E573" s="85"/>
      <c r="F573" s="85"/>
      <c r="G573" s="199"/>
      <c r="H573" s="199"/>
      <c r="I573"/>
      <c r="J573"/>
      <c r="K573"/>
      <c r="L573"/>
      <c r="M573"/>
      <c r="N573"/>
    </row>
    <row r="574" spans="2:14" s="14" customFormat="1" x14ac:dyDescent="0.25">
      <c r="B574" s="10"/>
      <c r="C574" s="10"/>
      <c r="D574" s="85"/>
      <c r="E574" s="85"/>
      <c r="F574" s="85"/>
      <c r="G574" s="199"/>
      <c r="H574" s="199"/>
      <c r="I574"/>
      <c r="J574"/>
      <c r="K574"/>
      <c r="L574"/>
      <c r="M574"/>
      <c r="N574"/>
    </row>
    <row r="575" spans="2:14" s="14" customFormat="1" x14ac:dyDescent="0.25">
      <c r="B575" s="10"/>
      <c r="C575" s="10"/>
      <c r="D575" s="85"/>
      <c r="E575" s="85"/>
      <c r="F575" s="85"/>
      <c r="G575" s="199"/>
      <c r="H575" s="199"/>
      <c r="I575"/>
      <c r="J575"/>
      <c r="K575"/>
      <c r="L575"/>
      <c r="M575"/>
      <c r="N575"/>
    </row>
    <row r="576" spans="2:14" s="14" customFormat="1" x14ac:dyDescent="0.25">
      <c r="B576" s="10"/>
      <c r="C576" s="10"/>
      <c r="D576" s="85"/>
      <c r="E576" s="85"/>
      <c r="F576" s="85"/>
      <c r="G576" s="199"/>
      <c r="H576" s="199"/>
      <c r="I576"/>
      <c r="J576"/>
      <c r="K576"/>
      <c r="L576"/>
      <c r="M576"/>
      <c r="N576"/>
    </row>
    <row r="577" spans="2:14" s="14" customFormat="1" x14ac:dyDescent="0.25">
      <c r="B577" s="10"/>
      <c r="C577" s="10"/>
      <c r="D577" s="85"/>
      <c r="E577" s="85"/>
      <c r="F577" s="85"/>
      <c r="G577" s="199"/>
      <c r="H577" s="199"/>
      <c r="I577"/>
      <c r="J577"/>
      <c r="K577"/>
      <c r="L577"/>
      <c r="M577"/>
      <c r="N577"/>
    </row>
    <row r="578" spans="2:14" s="14" customFormat="1" x14ac:dyDescent="0.25">
      <c r="B578" s="10"/>
      <c r="C578" s="10"/>
      <c r="D578" s="85"/>
      <c r="E578" s="85"/>
      <c r="F578" s="85"/>
      <c r="G578" s="199"/>
      <c r="H578" s="199"/>
      <c r="I578"/>
      <c r="J578"/>
      <c r="K578"/>
      <c r="L578"/>
      <c r="M578"/>
      <c r="N578"/>
    </row>
    <row r="579" spans="2:14" s="14" customFormat="1" x14ac:dyDescent="0.25">
      <c r="B579" s="10"/>
      <c r="C579" s="10"/>
      <c r="D579" s="85"/>
      <c r="E579" s="85"/>
      <c r="F579" s="85"/>
      <c r="G579" s="199"/>
      <c r="H579" s="199"/>
      <c r="I579"/>
      <c r="J579"/>
      <c r="K579"/>
      <c r="L579"/>
      <c r="M579"/>
      <c r="N579"/>
    </row>
    <row r="580" spans="2:14" s="14" customFormat="1" x14ac:dyDescent="0.25">
      <c r="B580" s="10"/>
      <c r="C580" s="10"/>
      <c r="D580" s="85"/>
      <c r="E580" s="85"/>
      <c r="F580" s="85"/>
      <c r="G580" s="199"/>
      <c r="H580" s="199"/>
      <c r="I580"/>
      <c r="J580"/>
      <c r="K580"/>
      <c r="L580"/>
      <c r="M580"/>
      <c r="N580"/>
    </row>
    <row r="581" spans="2:14" s="14" customFormat="1" x14ac:dyDescent="0.25">
      <c r="B581" s="10"/>
      <c r="C581" s="10"/>
      <c r="D581" s="85"/>
      <c r="E581" s="85"/>
      <c r="F581" s="85"/>
      <c r="G581" s="199"/>
      <c r="H581" s="199"/>
      <c r="I581"/>
      <c r="J581"/>
      <c r="K581"/>
      <c r="L581"/>
      <c r="M581"/>
      <c r="N581"/>
    </row>
    <row r="582" spans="2:14" s="14" customFormat="1" x14ac:dyDescent="0.25">
      <c r="B582" s="10"/>
      <c r="C582" s="10"/>
      <c r="D582" s="85"/>
      <c r="E582" s="85"/>
      <c r="F582" s="85"/>
      <c r="G582" s="199"/>
      <c r="H582" s="199"/>
      <c r="I582"/>
      <c r="J582"/>
      <c r="K582"/>
      <c r="L582"/>
      <c r="M582"/>
      <c r="N582"/>
    </row>
    <row r="583" spans="2:14" s="14" customFormat="1" x14ac:dyDescent="0.25">
      <c r="B583" s="85"/>
      <c r="C583" s="85"/>
      <c r="D583" s="85"/>
      <c r="E583" s="85"/>
      <c r="F583" s="85"/>
      <c r="G583" s="199"/>
      <c r="H583" s="199"/>
      <c r="I583"/>
      <c r="J583"/>
      <c r="K583"/>
      <c r="L583"/>
      <c r="M583"/>
      <c r="N583"/>
    </row>
    <row r="584" spans="2:14" s="14" customFormat="1" x14ac:dyDescent="0.25">
      <c r="B584" s="85"/>
      <c r="C584" s="85"/>
      <c r="D584" s="85"/>
      <c r="E584" s="85"/>
      <c r="F584" s="85"/>
      <c r="G584" s="199"/>
      <c r="H584" s="199"/>
      <c r="I584"/>
      <c r="J584"/>
      <c r="K584"/>
      <c r="L584"/>
      <c r="M584"/>
      <c r="N584"/>
    </row>
    <row r="585" spans="2:14" s="14" customFormat="1" x14ac:dyDescent="0.25">
      <c r="B585" s="85"/>
      <c r="C585" s="85"/>
      <c r="D585" s="85"/>
      <c r="E585" s="85"/>
      <c r="F585" s="85"/>
      <c r="G585" s="199"/>
      <c r="H585" s="199"/>
      <c r="I585"/>
      <c r="J585"/>
      <c r="K585"/>
      <c r="L585"/>
      <c r="M585"/>
      <c r="N585"/>
    </row>
    <row r="586" spans="2:14" s="14" customFormat="1" x14ac:dyDescent="0.25">
      <c r="B586" s="85"/>
      <c r="C586" s="85"/>
      <c r="D586" s="85"/>
      <c r="E586" s="85"/>
      <c r="F586" s="85"/>
      <c r="G586" s="199"/>
      <c r="H586" s="199"/>
      <c r="I586"/>
      <c r="J586"/>
      <c r="K586"/>
      <c r="L586"/>
      <c r="M586"/>
      <c r="N586"/>
    </row>
    <row r="587" spans="2:14" s="14" customFormat="1" x14ac:dyDescent="0.25">
      <c r="B587" s="85"/>
      <c r="C587" s="85"/>
      <c r="D587" s="85"/>
      <c r="E587" s="85"/>
      <c r="F587" s="85"/>
      <c r="G587" s="199"/>
      <c r="H587" s="199"/>
      <c r="I587"/>
      <c r="J587"/>
      <c r="K587"/>
      <c r="L587"/>
      <c r="M587"/>
      <c r="N587"/>
    </row>
    <row r="588" spans="2:14" s="14" customFormat="1" x14ac:dyDescent="0.25">
      <c r="B588" s="85"/>
      <c r="C588" s="85"/>
      <c r="D588" s="85"/>
      <c r="E588" s="85"/>
      <c r="F588" s="85"/>
      <c r="G588" s="199"/>
      <c r="H588" s="199"/>
      <c r="I588"/>
      <c r="J588"/>
      <c r="K588"/>
      <c r="L588"/>
      <c r="M588"/>
      <c r="N588"/>
    </row>
    <row r="589" spans="2:14" s="14" customFormat="1" x14ac:dyDescent="0.25">
      <c r="B589" s="85"/>
      <c r="C589" s="85"/>
      <c r="D589" s="85"/>
      <c r="E589" s="85"/>
      <c r="F589" s="85"/>
      <c r="G589" s="199"/>
      <c r="H589" s="199"/>
      <c r="I589"/>
      <c r="J589"/>
      <c r="K589"/>
      <c r="L589"/>
      <c r="M589"/>
      <c r="N589"/>
    </row>
    <row r="590" spans="2:14" s="14" customFormat="1" x14ac:dyDescent="0.25">
      <c r="B590" s="85"/>
      <c r="C590" s="85"/>
      <c r="D590" s="85"/>
      <c r="E590" s="85"/>
      <c r="F590" s="85"/>
      <c r="G590" s="199"/>
      <c r="H590" s="199"/>
      <c r="I590"/>
      <c r="J590"/>
      <c r="K590"/>
      <c r="L590"/>
      <c r="M590"/>
      <c r="N590"/>
    </row>
    <row r="591" spans="2:14" s="14" customFormat="1" x14ac:dyDescent="0.25">
      <c r="B591" s="85"/>
      <c r="C591" s="85"/>
      <c r="D591" s="85"/>
      <c r="E591" s="85"/>
      <c r="F591" s="85"/>
      <c r="G591" s="199"/>
      <c r="H591" s="199"/>
      <c r="I591"/>
      <c r="J591"/>
      <c r="K591"/>
      <c r="L591"/>
      <c r="M591"/>
      <c r="N591"/>
    </row>
    <row r="592" spans="2:14" s="14" customFormat="1" x14ac:dyDescent="0.25">
      <c r="B592" s="85"/>
      <c r="C592" s="85"/>
      <c r="D592" s="85"/>
      <c r="E592" s="85"/>
      <c r="F592" s="85"/>
      <c r="G592" s="199"/>
      <c r="H592" s="199"/>
      <c r="I592"/>
      <c r="J592"/>
      <c r="K592"/>
      <c r="L592"/>
      <c r="M592"/>
      <c r="N592"/>
    </row>
    <row r="593" spans="2:14" s="14" customFormat="1" x14ac:dyDescent="0.25">
      <c r="B593" s="85"/>
      <c r="C593" s="85"/>
      <c r="D593" s="85"/>
      <c r="E593" s="85"/>
      <c r="F593" s="85"/>
      <c r="G593" s="199"/>
      <c r="H593" s="199"/>
      <c r="I593"/>
      <c r="J593"/>
      <c r="K593"/>
      <c r="L593"/>
      <c r="M593"/>
      <c r="N593"/>
    </row>
    <row r="594" spans="2:14" s="14" customFormat="1" x14ac:dyDescent="0.25">
      <c r="B594" s="85"/>
      <c r="C594" s="85"/>
      <c r="D594" s="85"/>
      <c r="E594" s="85"/>
      <c r="F594" s="85"/>
      <c r="G594" s="199"/>
      <c r="H594" s="199"/>
      <c r="I594"/>
      <c r="J594"/>
      <c r="K594"/>
      <c r="L594"/>
      <c r="M594"/>
      <c r="N594"/>
    </row>
    <row r="595" spans="2:14" s="14" customFormat="1" x14ac:dyDescent="0.25">
      <c r="B595" s="85"/>
      <c r="C595" s="85"/>
      <c r="D595" s="85"/>
      <c r="E595" s="85"/>
      <c r="F595" s="85"/>
      <c r="G595" s="199"/>
      <c r="H595" s="199"/>
      <c r="I595"/>
      <c r="J595"/>
      <c r="K595"/>
      <c r="L595"/>
      <c r="M595"/>
      <c r="N595"/>
    </row>
    <row r="596" spans="2:14" s="14" customFormat="1" x14ac:dyDescent="0.25">
      <c r="B596" s="85"/>
      <c r="C596" s="85"/>
      <c r="D596" s="85"/>
      <c r="E596" s="85"/>
      <c r="F596" s="85"/>
      <c r="G596" s="199"/>
      <c r="H596" s="199"/>
      <c r="I596"/>
      <c r="J596"/>
      <c r="K596"/>
      <c r="L596"/>
      <c r="M596"/>
      <c r="N596"/>
    </row>
    <row r="597" spans="2:14" s="14" customFormat="1" x14ac:dyDescent="0.25">
      <c r="B597" s="85"/>
      <c r="C597" s="85"/>
      <c r="D597" s="85"/>
      <c r="E597" s="85"/>
      <c r="F597" s="85"/>
      <c r="G597" s="199"/>
      <c r="H597" s="199"/>
      <c r="I597"/>
      <c r="J597"/>
      <c r="K597"/>
      <c r="L597"/>
      <c r="M597"/>
      <c r="N597"/>
    </row>
    <row r="598" spans="2:14" s="14" customFormat="1" x14ac:dyDescent="0.25">
      <c r="B598" s="85"/>
      <c r="C598" s="85"/>
      <c r="D598" s="85"/>
      <c r="E598" s="85"/>
      <c r="F598" s="85"/>
      <c r="G598" s="199"/>
      <c r="H598" s="199"/>
      <c r="I598"/>
      <c r="J598"/>
      <c r="K598"/>
      <c r="L598"/>
      <c r="M598"/>
      <c r="N598"/>
    </row>
    <row r="599" spans="2:14" s="14" customFormat="1" x14ac:dyDescent="0.25">
      <c r="B599" s="85"/>
      <c r="C599" s="85"/>
      <c r="D599" s="85"/>
      <c r="E599" s="85"/>
      <c r="F599" s="85"/>
      <c r="G599" s="199"/>
      <c r="H599" s="199"/>
      <c r="I599"/>
      <c r="J599"/>
      <c r="K599"/>
      <c r="L599"/>
      <c r="M599"/>
      <c r="N599"/>
    </row>
    <row r="600" spans="2:14" s="14" customFormat="1" x14ac:dyDescent="0.25">
      <c r="B600" s="85"/>
      <c r="C600" s="85"/>
      <c r="D600" s="85"/>
      <c r="E600" s="85"/>
      <c r="F600" s="85"/>
      <c r="G600" s="199"/>
      <c r="H600" s="199"/>
      <c r="I600"/>
      <c r="J600"/>
      <c r="K600"/>
      <c r="L600"/>
      <c r="M600"/>
      <c r="N600"/>
    </row>
    <row r="601" spans="2:14" s="14" customFormat="1" x14ac:dyDescent="0.25">
      <c r="B601" s="85"/>
      <c r="C601" s="85"/>
      <c r="D601" s="85"/>
      <c r="E601" s="85"/>
      <c r="F601" s="85"/>
      <c r="G601" s="199"/>
      <c r="H601" s="199"/>
      <c r="I601"/>
      <c r="J601"/>
      <c r="K601"/>
      <c r="L601"/>
      <c r="M601"/>
      <c r="N601"/>
    </row>
    <row r="602" spans="2:14" s="14" customFormat="1" x14ac:dyDescent="0.25">
      <c r="B602" s="85"/>
      <c r="C602" s="85"/>
      <c r="D602" s="85"/>
      <c r="E602" s="85"/>
      <c r="F602" s="85"/>
      <c r="G602" s="199"/>
      <c r="H602" s="199"/>
      <c r="I602"/>
      <c r="J602"/>
      <c r="K602"/>
      <c r="L602"/>
      <c r="M602"/>
      <c r="N602"/>
    </row>
    <row r="603" spans="2:14" s="14" customFormat="1" x14ac:dyDescent="0.25">
      <c r="B603" s="85"/>
      <c r="C603" s="85"/>
      <c r="D603" s="85"/>
      <c r="E603" s="85"/>
      <c r="F603" s="85"/>
      <c r="G603" s="199"/>
      <c r="H603" s="199"/>
      <c r="I603"/>
      <c r="J603"/>
      <c r="K603"/>
      <c r="L603"/>
      <c r="M603"/>
      <c r="N603"/>
    </row>
    <row r="604" spans="2:14" s="14" customFormat="1" x14ac:dyDescent="0.25">
      <c r="B604" s="85"/>
      <c r="C604" s="85"/>
      <c r="D604" s="85"/>
      <c r="E604" s="85"/>
      <c r="F604" s="85"/>
      <c r="G604" s="199"/>
      <c r="H604" s="199"/>
      <c r="I604"/>
      <c r="J604"/>
      <c r="K604"/>
      <c r="L604"/>
      <c r="M604"/>
      <c r="N604"/>
    </row>
    <row r="605" spans="2:14" s="14" customFormat="1" x14ac:dyDescent="0.25">
      <c r="B605" s="85"/>
      <c r="C605" s="85"/>
      <c r="D605" s="85"/>
      <c r="E605" s="85"/>
      <c r="F605" s="85"/>
      <c r="G605" s="199"/>
      <c r="H605" s="199"/>
      <c r="I605"/>
      <c r="J605"/>
      <c r="K605"/>
      <c r="L605"/>
      <c r="M605"/>
      <c r="N605"/>
    </row>
    <row r="606" spans="2:14" s="14" customFormat="1" x14ac:dyDescent="0.25">
      <c r="B606" s="85"/>
      <c r="C606" s="85"/>
      <c r="D606" s="85"/>
      <c r="E606" s="85"/>
      <c r="F606" s="85"/>
      <c r="G606" s="199"/>
      <c r="H606" s="199"/>
      <c r="I606"/>
      <c r="J606"/>
      <c r="K606"/>
      <c r="L606"/>
      <c r="M606"/>
      <c r="N606"/>
    </row>
    <row r="607" spans="2:14" s="14" customFormat="1" x14ac:dyDescent="0.25">
      <c r="B607" s="85"/>
      <c r="C607" s="85"/>
      <c r="D607" s="85"/>
      <c r="E607" s="85"/>
      <c r="F607" s="85"/>
      <c r="G607" s="199"/>
      <c r="H607" s="199"/>
      <c r="I607"/>
      <c r="J607"/>
      <c r="K607"/>
      <c r="L607"/>
      <c r="M607"/>
      <c r="N607"/>
    </row>
    <row r="608" spans="2:14" s="14" customFormat="1" x14ac:dyDescent="0.25">
      <c r="B608" s="85"/>
      <c r="C608" s="85"/>
      <c r="D608" s="85"/>
      <c r="E608" s="85"/>
      <c r="F608" s="85"/>
      <c r="G608" s="199"/>
      <c r="H608" s="199"/>
      <c r="I608"/>
      <c r="J608"/>
      <c r="K608"/>
      <c r="L608"/>
      <c r="M608"/>
      <c r="N608"/>
    </row>
    <row r="609" spans="2:14" s="14" customFormat="1" x14ac:dyDescent="0.25">
      <c r="B609" s="85"/>
      <c r="C609" s="85"/>
      <c r="D609" s="85"/>
      <c r="E609" s="85"/>
      <c r="F609" s="85"/>
      <c r="G609" s="199"/>
      <c r="H609" s="199"/>
      <c r="I609"/>
      <c r="J609"/>
      <c r="K609"/>
      <c r="L609"/>
      <c r="M609"/>
      <c r="N609"/>
    </row>
    <row r="610" spans="2:14" s="14" customFormat="1" x14ac:dyDescent="0.25">
      <c r="B610" s="85"/>
      <c r="C610" s="85"/>
      <c r="D610" s="85"/>
      <c r="E610" s="85"/>
      <c r="F610" s="85"/>
      <c r="G610" s="199"/>
      <c r="H610" s="199"/>
      <c r="I610"/>
      <c r="J610"/>
      <c r="K610"/>
      <c r="L610"/>
      <c r="M610"/>
      <c r="N610"/>
    </row>
    <row r="611" spans="2:14" s="14" customFormat="1" x14ac:dyDescent="0.25">
      <c r="B611" s="85"/>
      <c r="C611" s="85"/>
      <c r="D611" s="85"/>
      <c r="E611" s="85"/>
      <c r="F611" s="85"/>
      <c r="G611" s="199"/>
      <c r="H611" s="199"/>
      <c r="I611"/>
      <c r="J611"/>
      <c r="K611"/>
      <c r="L611"/>
      <c r="M611"/>
      <c r="N611"/>
    </row>
    <row r="612" spans="2:14" s="14" customFormat="1" x14ac:dyDescent="0.25">
      <c r="B612" s="85"/>
      <c r="C612" s="85"/>
      <c r="D612" s="85"/>
      <c r="E612" s="85"/>
      <c r="F612" s="85"/>
      <c r="G612" s="199"/>
      <c r="H612" s="199"/>
      <c r="I612"/>
      <c r="J612"/>
      <c r="K612"/>
      <c r="L612"/>
      <c r="M612"/>
      <c r="N612"/>
    </row>
    <row r="613" spans="2:14" s="14" customFormat="1" x14ac:dyDescent="0.25">
      <c r="B613" s="85"/>
      <c r="C613" s="85"/>
      <c r="D613" s="85"/>
      <c r="E613" s="85"/>
      <c r="F613" s="85"/>
      <c r="G613" s="199"/>
      <c r="H613" s="199"/>
      <c r="I613"/>
      <c r="J613"/>
      <c r="K613"/>
      <c r="L613"/>
      <c r="M613"/>
      <c r="N613"/>
    </row>
    <row r="614" spans="2:14" s="14" customFormat="1" x14ac:dyDescent="0.25">
      <c r="B614" s="85"/>
      <c r="C614" s="85"/>
      <c r="D614" s="85"/>
      <c r="E614" s="85"/>
      <c r="F614" s="85"/>
      <c r="G614" s="199"/>
      <c r="H614" s="199"/>
      <c r="I614"/>
      <c r="J614"/>
      <c r="K614"/>
      <c r="L614"/>
      <c r="M614"/>
      <c r="N614"/>
    </row>
    <row r="615" spans="2:14" s="14" customFormat="1" x14ac:dyDescent="0.25">
      <c r="B615" s="85"/>
      <c r="C615" s="85"/>
      <c r="D615" s="85"/>
      <c r="E615" s="85"/>
      <c r="F615" s="85"/>
      <c r="G615" s="199"/>
      <c r="H615" s="199"/>
      <c r="I615"/>
      <c r="J615"/>
      <c r="K615"/>
      <c r="L615"/>
      <c r="M615"/>
      <c r="N615"/>
    </row>
    <row r="616" spans="2:14" s="14" customFormat="1" x14ac:dyDescent="0.25">
      <c r="B616" s="85"/>
      <c r="C616" s="85"/>
      <c r="D616" s="85"/>
      <c r="E616" s="85"/>
      <c r="F616" s="85"/>
      <c r="G616" s="199"/>
      <c r="H616" s="199"/>
      <c r="I616"/>
      <c r="J616"/>
      <c r="K616"/>
      <c r="L616"/>
      <c r="M616"/>
      <c r="N616"/>
    </row>
    <row r="617" spans="2:14" s="14" customFormat="1" x14ac:dyDescent="0.25">
      <c r="B617" s="85"/>
      <c r="C617" s="85"/>
      <c r="D617" s="85"/>
      <c r="E617" s="85"/>
      <c r="F617" s="85"/>
      <c r="G617" s="199"/>
      <c r="H617" s="199"/>
      <c r="I617"/>
      <c r="J617"/>
      <c r="K617"/>
      <c r="L617"/>
      <c r="M617"/>
      <c r="N617"/>
    </row>
    <row r="618" spans="2:14" s="14" customFormat="1" x14ac:dyDescent="0.25">
      <c r="B618" s="85"/>
      <c r="C618" s="85"/>
      <c r="D618" s="85"/>
      <c r="E618" s="85"/>
      <c r="F618" s="85"/>
      <c r="G618" s="199"/>
      <c r="H618" s="199"/>
      <c r="I618"/>
      <c r="J618"/>
      <c r="K618"/>
      <c r="L618"/>
      <c r="M618"/>
      <c r="N618"/>
    </row>
    <row r="619" spans="2:14" s="14" customFormat="1" x14ac:dyDescent="0.25">
      <c r="B619" s="85"/>
      <c r="C619" s="85"/>
      <c r="D619" s="85"/>
      <c r="E619" s="85"/>
      <c r="F619" s="85"/>
      <c r="G619" s="199"/>
      <c r="H619" s="199"/>
      <c r="I619"/>
      <c r="J619"/>
      <c r="K619"/>
      <c r="L619"/>
      <c r="M619"/>
      <c r="N619"/>
    </row>
    <row r="620" spans="2:14" s="14" customFormat="1" x14ac:dyDescent="0.25">
      <c r="B620" s="85"/>
      <c r="C620" s="85"/>
      <c r="D620" s="85"/>
      <c r="E620" s="85"/>
      <c r="F620" s="85"/>
      <c r="G620" s="199"/>
      <c r="H620" s="199"/>
      <c r="I620"/>
      <c r="J620"/>
      <c r="K620"/>
      <c r="L620"/>
      <c r="M620"/>
      <c r="N620"/>
    </row>
    <row r="621" spans="2:14" s="14" customFormat="1" x14ac:dyDescent="0.25">
      <c r="B621" s="85"/>
      <c r="C621" s="85"/>
      <c r="D621" s="85"/>
      <c r="E621" s="85"/>
      <c r="F621" s="85"/>
      <c r="G621" s="199"/>
      <c r="H621" s="199"/>
      <c r="I621"/>
      <c r="J621"/>
      <c r="K621"/>
      <c r="L621"/>
      <c r="M621"/>
      <c r="N621"/>
    </row>
    <row r="622" spans="2:14" s="14" customFormat="1" x14ac:dyDescent="0.25">
      <c r="B622" s="85"/>
      <c r="C622" s="85"/>
      <c r="D622" s="85"/>
      <c r="E622" s="85"/>
      <c r="F622" s="85"/>
      <c r="G622" s="199"/>
      <c r="H622" s="199"/>
      <c r="I622"/>
      <c r="J622"/>
      <c r="K622"/>
      <c r="L622"/>
      <c r="M622"/>
      <c r="N622"/>
    </row>
    <row r="623" spans="2:14" s="14" customFormat="1" x14ac:dyDescent="0.25">
      <c r="B623" s="85"/>
      <c r="C623" s="85"/>
      <c r="D623" s="85"/>
      <c r="E623" s="85"/>
      <c r="F623" s="85"/>
      <c r="G623" s="199"/>
      <c r="H623" s="199"/>
      <c r="I623"/>
      <c r="J623"/>
      <c r="K623"/>
      <c r="L623"/>
      <c r="M623"/>
      <c r="N623"/>
    </row>
    <row r="624" spans="2:14" s="14" customFormat="1" x14ac:dyDescent="0.25">
      <c r="B624" s="85"/>
      <c r="C624" s="85"/>
      <c r="D624" s="85"/>
      <c r="E624" s="85"/>
      <c r="F624" s="85"/>
      <c r="G624" s="199"/>
      <c r="H624" s="199"/>
      <c r="I624"/>
      <c r="J624"/>
      <c r="K624"/>
      <c r="L624"/>
      <c r="M624"/>
      <c r="N624"/>
    </row>
    <row r="625" spans="6:6" x14ac:dyDescent="0.25">
      <c r="F625" s="85"/>
    </row>
    <row r="626" spans="6:6" x14ac:dyDescent="0.25">
      <c r="F626" s="85"/>
    </row>
    <row r="627" spans="6:6" x14ac:dyDescent="0.25">
      <c r="F627" s="85"/>
    </row>
    <row r="628" spans="6:6" x14ac:dyDescent="0.25">
      <c r="F628" s="85"/>
    </row>
    <row r="629" spans="6:6" x14ac:dyDescent="0.25">
      <c r="F629" s="85"/>
    </row>
    <row r="630" spans="6:6" x14ac:dyDescent="0.25">
      <c r="F630" s="85"/>
    </row>
    <row r="631" spans="6:6" x14ac:dyDescent="0.25">
      <c r="F631" s="85"/>
    </row>
    <row r="632" spans="6:6" x14ac:dyDescent="0.25">
      <c r="F632" s="85"/>
    </row>
    <row r="633" spans="6:6" x14ac:dyDescent="0.25">
      <c r="F633" s="85"/>
    </row>
    <row r="634" spans="6:6" x14ac:dyDescent="0.25">
      <c r="F634" s="85"/>
    </row>
    <row r="635" spans="6:6" x14ac:dyDescent="0.25">
      <c r="F635" s="85"/>
    </row>
    <row r="636" spans="6:6" x14ac:dyDescent="0.25">
      <c r="F636" s="85"/>
    </row>
    <row r="637" spans="6:6" x14ac:dyDescent="0.25">
      <c r="F637" s="85"/>
    </row>
    <row r="638" spans="6:6" x14ac:dyDescent="0.25">
      <c r="F638" s="85"/>
    </row>
    <row r="639" spans="6:6" x14ac:dyDescent="0.25">
      <c r="F639" s="85"/>
    </row>
    <row r="640" spans="6:6" x14ac:dyDescent="0.25">
      <c r="F640" s="85"/>
    </row>
    <row r="641" spans="6:6" x14ac:dyDescent="0.25">
      <c r="F641" s="85"/>
    </row>
    <row r="642" spans="6:6" x14ac:dyDescent="0.25">
      <c r="F642" s="85"/>
    </row>
    <row r="643" spans="6:6" x14ac:dyDescent="0.25">
      <c r="F643" s="85"/>
    </row>
    <row r="644" spans="6:6" x14ac:dyDescent="0.25">
      <c r="F644" s="85"/>
    </row>
    <row r="645" spans="6:6" x14ac:dyDescent="0.25">
      <c r="F645" s="85"/>
    </row>
    <row r="646" spans="6:6" x14ac:dyDescent="0.25">
      <c r="F646" s="85"/>
    </row>
    <row r="647" spans="6:6" x14ac:dyDescent="0.25">
      <c r="F647" s="85"/>
    </row>
    <row r="648" spans="6:6" x14ac:dyDescent="0.25">
      <c r="F648" s="85"/>
    </row>
    <row r="649" spans="6:6" x14ac:dyDescent="0.25">
      <c r="F649" s="85"/>
    </row>
    <row r="650" spans="6:6" x14ac:dyDescent="0.25">
      <c r="F650" s="85"/>
    </row>
    <row r="651" spans="6:6" x14ac:dyDescent="0.25">
      <c r="F651" s="85"/>
    </row>
    <row r="652" spans="6:6" x14ac:dyDescent="0.25">
      <c r="F652" s="85"/>
    </row>
    <row r="653" spans="6:6" x14ac:dyDescent="0.25">
      <c r="F653" s="85"/>
    </row>
    <row r="654" spans="6:6" x14ac:dyDescent="0.25">
      <c r="F654" s="85"/>
    </row>
    <row r="655" spans="6:6" x14ac:dyDescent="0.25">
      <c r="F655" s="85"/>
    </row>
    <row r="656" spans="6:6" x14ac:dyDescent="0.25">
      <c r="F656" s="85"/>
    </row>
    <row r="657" spans="6:6" x14ac:dyDescent="0.25">
      <c r="F657" s="85"/>
    </row>
    <row r="658" spans="6:6" x14ac:dyDescent="0.25">
      <c r="F658" s="85"/>
    </row>
    <row r="659" spans="6:6" x14ac:dyDescent="0.25">
      <c r="F659" s="85"/>
    </row>
    <row r="660" spans="6:6" x14ac:dyDescent="0.25">
      <c r="F660" s="85"/>
    </row>
    <row r="661" spans="6:6" x14ac:dyDescent="0.25">
      <c r="F661" s="85"/>
    </row>
    <row r="662" spans="6:6" x14ac:dyDescent="0.25">
      <c r="F662" s="85"/>
    </row>
    <row r="663" spans="6:6" x14ac:dyDescent="0.25">
      <c r="F663" s="85"/>
    </row>
    <row r="664" spans="6:6" x14ac:dyDescent="0.25">
      <c r="F664" s="85"/>
    </row>
    <row r="665" spans="6:6" x14ac:dyDescent="0.25">
      <c r="F665" s="85"/>
    </row>
    <row r="666" spans="6:6" x14ac:dyDescent="0.25">
      <c r="F666" s="85"/>
    </row>
    <row r="667" spans="6:6" x14ac:dyDescent="0.25">
      <c r="F667" s="85"/>
    </row>
    <row r="668" spans="6:6" x14ac:dyDescent="0.25">
      <c r="F668" s="85"/>
    </row>
    <row r="669" spans="6:6" x14ac:dyDescent="0.25">
      <c r="F669" s="85"/>
    </row>
    <row r="670" spans="6:6" x14ac:dyDescent="0.25">
      <c r="F670" s="85"/>
    </row>
    <row r="671" spans="6:6" x14ac:dyDescent="0.25">
      <c r="F671" s="85"/>
    </row>
    <row r="672" spans="6:6" x14ac:dyDescent="0.25">
      <c r="F672" s="85"/>
    </row>
    <row r="673" spans="6:6" x14ac:dyDescent="0.25">
      <c r="F673" s="85"/>
    </row>
    <row r="674" spans="6:6" x14ac:dyDescent="0.25">
      <c r="F674" s="85"/>
    </row>
    <row r="675" spans="6:6" x14ac:dyDescent="0.25">
      <c r="F675" s="85"/>
    </row>
    <row r="676" spans="6:6" x14ac:dyDescent="0.25">
      <c r="F676" s="85"/>
    </row>
    <row r="677" spans="6:6" x14ac:dyDescent="0.25">
      <c r="F677" s="85"/>
    </row>
    <row r="678" spans="6:6" x14ac:dyDescent="0.25">
      <c r="F678" s="85"/>
    </row>
    <row r="679" spans="6:6" x14ac:dyDescent="0.25">
      <c r="F679" s="85"/>
    </row>
    <row r="680" spans="6:6" x14ac:dyDescent="0.25">
      <c r="F680" s="85"/>
    </row>
    <row r="681" spans="6:6" x14ac:dyDescent="0.25">
      <c r="F681" s="85"/>
    </row>
    <row r="682" spans="6:6" x14ac:dyDescent="0.25">
      <c r="F682" s="85"/>
    </row>
    <row r="683" spans="6:6" x14ac:dyDescent="0.25">
      <c r="F683" s="85"/>
    </row>
    <row r="684" spans="6:6" x14ac:dyDescent="0.25">
      <c r="F684" s="85"/>
    </row>
    <row r="685" spans="6:6" x14ac:dyDescent="0.25">
      <c r="F685" s="85"/>
    </row>
    <row r="686" spans="6:6" x14ac:dyDescent="0.25">
      <c r="F686" s="85"/>
    </row>
    <row r="687" spans="6:6" x14ac:dyDescent="0.25">
      <c r="F687" s="85"/>
    </row>
    <row r="688" spans="6:6" x14ac:dyDescent="0.25">
      <c r="F688" s="85"/>
    </row>
    <row r="689" spans="6:6" x14ac:dyDescent="0.25">
      <c r="F689" s="85"/>
    </row>
    <row r="690" spans="6:6" x14ac:dyDescent="0.25">
      <c r="F690" s="85"/>
    </row>
    <row r="691" spans="6:6" x14ac:dyDescent="0.25">
      <c r="F691" s="85"/>
    </row>
    <row r="692" spans="6:6" x14ac:dyDescent="0.25">
      <c r="F692" s="85"/>
    </row>
    <row r="693" spans="6:6" x14ac:dyDescent="0.25">
      <c r="F693" s="85"/>
    </row>
    <row r="694" spans="6:6" x14ac:dyDescent="0.25">
      <c r="F694" s="85"/>
    </row>
    <row r="695" spans="6:6" x14ac:dyDescent="0.25">
      <c r="F695" s="85"/>
    </row>
    <row r="696" spans="6:6" x14ac:dyDescent="0.25">
      <c r="F696" s="85"/>
    </row>
    <row r="697" spans="6:6" x14ac:dyDescent="0.25">
      <c r="F697" s="85"/>
    </row>
    <row r="698" spans="6:6" x14ac:dyDescent="0.25">
      <c r="F698" s="85"/>
    </row>
    <row r="699" spans="6:6" x14ac:dyDescent="0.25">
      <c r="F699" s="85"/>
    </row>
    <row r="700" spans="6:6" x14ac:dyDescent="0.25">
      <c r="F700" s="85"/>
    </row>
    <row r="701" spans="6:6" x14ac:dyDescent="0.25">
      <c r="F701" s="85"/>
    </row>
    <row r="702" spans="6:6" x14ac:dyDescent="0.25">
      <c r="F702" s="85"/>
    </row>
    <row r="703" spans="6:6" x14ac:dyDescent="0.25">
      <c r="F703" s="85"/>
    </row>
    <row r="704" spans="6:6" x14ac:dyDescent="0.25">
      <c r="F704" s="85"/>
    </row>
    <row r="705" spans="6:6" x14ac:dyDescent="0.25">
      <c r="F705" s="85"/>
    </row>
    <row r="706" spans="6:6" x14ac:dyDescent="0.25">
      <c r="F706" s="85"/>
    </row>
    <row r="707" spans="6:6" x14ac:dyDescent="0.25">
      <c r="F707" s="85"/>
    </row>
    <row r="708" spans="6:6" x14ac:dyDescent="0.25">
      <c r="F708" s="85"/>
    </row>
    <row r="709" spans="6:6" x14ac:dyDescent="0.25">
      <c r="F709" s="85"/>
    </row>
    <row r="710" spans="6:6" x14ac:dyDescent="0.25">
      <c r="F710" s="85"/>
    </row>
    <row r="711" spans="6:6" x14ac:dyDescent="0.25">
      <c r="F711" s="85"/>
    </row>
    <row r="712" spans="6:6" x14ac:dyDescent="0.25">
      <c r="F712" s="85"/>
    </row>
    <row r="713" spans="6:6" x14ac:dyDescent="0.25">
      <c r="F713" s="85"/>
    </row>
    <row r="714" spans="6:6" x14ac:dyDescent="0.25">
      <c r="F714" s="85"/>
    </row>
    <row r="715" spans="6:6" x14ac:dyDescent="0.25">
      <c r="F715" s="85"/>
    </row>
    <row r="716" spans="6:6" x14ac:dyDescent="0.25">
      <c r="F716" s="85"/>
    </row>
    <row r="717" spans="6:6" x14ac:dyDescent="0.25">
      <c r="F717" s="85"/>
    </row>
    <row r="718" spans="6:6" x14ac:dyDescent="0.25">
      <c r="F718" s="85"/>
    </row>
    <row r="719" spans="6:6" x14ac:dyDescent="0.25">
      <c r="F719" s="85"/>
    </row>
    <row r="720" spans="6:6" x14ac:dyDescent="0.25">
      <c r="F720" s="85"/>
    </row>
    <row r="721" spans="6:6" x14ac:dyDescent="0.25">
      <c r="F721" s="85"/>
    </row>
    <row r="722" spans="6:6" x14ac:dyDescent="0.25">
      <c r="F722" s="85"/>
    </row>
    <row r="723" spans="6:6" x14ac:dyDescent="0.25">
      <c r="F723" s="85"/>
    </row>
    <row r="724" spans="6:6" x14ac:dyDescent="0.25">
      <c r="F724" s="85"/>
    </row>
    <row r="725" spans="6:6" x14ac:dyDescent="0.25">
      <c r="F725" s="85"/>
    </row>
    <row r="726" spans="6:6" x14ac:dyDescent="0.25">
      <c r="F726" s="85"/>
    </row>
    <row r="727" spans="6:6" x14ac:dyDescent="0.25">
      <c r="F727" s="85"/>
    </row>
    <row r="728" spans="6:6" x14ac:dyDescent="0.25">
      <c r="F728" s="85"/>
    </row>
    <row r="729" spans="6:6" x14ac:dyDescent="0.25">
      <c r="F729" s="85"/>
    </row>
    <row r="730" spans="6:6" x14ac:dyDescent="0.25">
      <c r="F730" s="85"/>
    </row>
    <row r="731" spans="6:6" x14ac:dyDescent="0.25">
      <c r="F731" s="85"/>
    </row>
    <row r="732" spans="6:6" x14ac:dyDescent="0.25">
      <c r="F732" s="85"/>
    </row>
    <row r="733" spans="6:6" x14ac:dyDescent="0.25">
      <c r="F733" s="85"/>
    </row>
    <row r="734" spans="6:6" x14ac:dyDescent="0.25">
      <c r="F734" s="85"/>
    </row>
    <row r="735" spans="6:6" x14ac:dyDescent="0.25">
      <c r="F735" s="85"/>
    </row>
    <row r="736" spans="6:6" x14ac:dyDescent="0.25">
      <c r="F736" s="85"/>
    </row>
    <row r="737" spans="6:6" x14ac:dyDescent="0.25">
      <c r="F737" s="85"/>
    </row>
    <row r="738" spans="6:6" x14ac:dyDescent="0.25">
      <c r="F738" s="85"/>
    </row>
    <row r="739" spans="6:6" x14ac:dyDescent="0.25">
      <c r="F739" s="85"/>
    </row>
    <row r="740" spans="6:6" x14ac:dyDescent="0.25">
      <c r="F740" s="85"/>
    </row>
    <row r="741" spans="6:6" x14ac:dyDescent="0.25">
      <c r="F741" s="85"/>
    </row>
    <row r="742" spans="6:6" x14ac:dyDescent="0.25">
      <c r="F742" s="85"/>
    </row>
    <row r="743" spans="6:6" x14ac:dyDescent="0.25">
      <c r="F743" s="85"/>
    </row>
    <row r="744" spans="6:6" x14ac:dyDescent="0.25">
      <c r="F744" s="85"/>
    </row>
    <row r="745" spans="6:6" x14ac:dyDescent="0.25">
      <c r="F745" s="85"/>
    </row>
    <row r="746" spans="6:6" x14ac:dyDescent="0.25">
      <c r="F746" s="85"/>
    </row>
    <row r="747" spans="6:6" x14ac:dyDescent="0.25">
      <c r="F747" s="85"/>
    </row>
    <row r="748" spans="6:6" x14ac:dyDescent="0.25">
      <c r="F748" s="85"/>
    </row>
    <row r="749" spans="6:6" x14ac:dyDescent="0.25">
      <c r="F749" s="85"/>
    </row>
    <row r="750" spans="6:6" x14ac:dyDescent="0.25">
      <c r="F750" s="85"/>
    </row>
    <row r="751" spans="6:6" x14ac:dyDescent="0.25">
      <c r="F751" s="85"/>
    </row>
    <row r="752" spans="6:6" x14ac:dyDescent="0.25">
      <c r="F752" s="85"/>
    </row>
    <row r="753" spans="6:6" x14ac:dyDescent="0.25">
      <c r="F753" s="85"/>
    </row>
    <row r="754" spans="6:6" x14ac:dyDescent="0.25">
      <c r="F754" s="85"/>
    </row>
    <row r="755" spans="6:6" x14ac:dyDescent="0.25">
      <c r="F755" s="85"/>
    </row>
    <row r="756" spans="6:6" x14ac:dyDescent="0.25">
      <c r="F756" s="85"/>
    </row>
    <row r="757" spans="6:6" x14ac:dyDescent="0.25">
      <c r="F757" s="85"/>
    </row>
    <row r="758" spans="6:6" x14ac:dyDescent="0.25">
      <c r="F758" s="85"/>
    </row>
    <row r="759" spans="6:6" x14ac:dyDescent="0.25">
      <c r="F759" s="85"/>
    </row>
    <row r="760" spans="6:6" x14ac:dyDescent="0.25">
      <c r="F760" s="85"/>
    </row>
    <row r="761" spans="6:6" x14ac:dyDescent="0.25">
      <c r="F761" s="85"/>
    </row>
    <row r="762" spans="6:6" x14ac:dyDescent="0.25">
      <c r="F762" s="85"/>
    </row>
    <row r="763" spans="6:6" x14ac:dyDescent="0.25">
      <c r="F763" s="85"/>
    </row>
    <row r="764" spans="6:6" x14ac:dyDescent="0.25">
      <c r="F764" s="85"/>
    </row>
    <row r="765" spans="6:6" x14ac:dyDescent="0.25">
      <c r="F765" s="85"/>
    </row>
    <row r="766" spans="6:6" x14ac:dyDescent="0.25">
      <c r="F766" s="85"/>
    </row>
    <row r="767" spans="6:6" x14ac:dyDescent="0.25">
      <c r="F767" s="85"/>
    </row>
    <row r="768" spans="6:6" x14ac:dyDescent="0.25">
      <c r="F768" s="85"/>
    </row>
    <row r="769" spans="6:6" x14ac:dyDescent="0.25">
      <c r="F769" s="85"/>
    </row>
    <row r="770" spans="6:6" x14ac:dyDescent="0.25">
      <c r="F770" s="85"/>
    </row>
    <row r="771" spans="6:6" x14ac:dyDescent="0.25">
      <c r="F771" s="85"/>
    </row>
    <row r="772" spans="6:6" x14ac:dyDescent="0.25">
      <c r="F772" s="85"/>
    </row>
    <row r="773" spans="6:6" x14ac:dyDescent="0.25">
      <c r="F773" s="85"/>
    </row>
    <row r="774" spans="6:6" x14ac:dyDescent="0.25">
      <c r="F774" s="85"/>
    </row>
    <row r="775" spans="6:6" x14ac:dyDescent="0.25">
      <c r="F775" s="85"/>
    </row>
    <row r="776" spans="6:6" x14ac:dyDescent="0.25">
      <c r="F776" s="85"/>
    </row>
    <row r="777" spans="6:6" x14ac:dyDescent="0.25">
      <c r="F777" s="85"/>
    </row>
    <row r="778" spans="6:6" x14ac:dyDescent="0.25">
      <c r="F778" s="85"/>
    </row>
    <row r="779" spans="6:6" x14ac:dyDescent="0.25">
      <c r="F779" s="85"/>
    </row>
    <row r="780" spans="6:6" x14ac:dyDescent="0.25">
      <c r="F780" s="85"/>
    </row>
    <row r="781" spans="6:6" x14ac:dyDescent="0.25">
      <c r="F781" s="85"/>
    </row>
    <row r="782" spans="6:6" x14ac:dyDescent="0.25">
      <c r="F782" s="85"/>
    </row>
    <row r="783" spans="6:6" x14ac:dyDescent="0.25">
      <c r="F783" s="85"/>
    </row>
    <row r="784" spans="6:6" x14ac:dyDescent="0.25">
      <c r="F784" s="85"/>
    </row>
    <row r="785" spans="6:6" x14ac:dyDescent="0.25">
      <c r="F785" s="85"/>
    </row>
    <row r="786" spans="6:6" x14ac:dyDescent="0.25">
      <c r="F786" s="85"/>
    </row>
    <row r="787" spans="6:6" x14ac:dyDescent="0.25">
      <c r="F787" s="85"/>
    </row>
    <row r="788" spans="6:6" x14ac:dyDescent="0.25">
      <c r="F788" s="85"/>
    </row>
    <row r="789" spans="6:6" x14ac:dyDescent="0.25">
      <c r="F789" s="85"/>
    </row>
    <row r="790" spans="6:6" x14ac:dyDescent="0.25">
      <c r="F790" s="85"/>
    </row>
    <row r="791" spans="6:6" x14ac:dyDescent="0.25">
      <c r="F791" s="85"/>
    </row>
    <row r="792" spans="6:6" x14ac:dyDescent="0.25">
      <c r="F792" s="85"/>
    </row>
    <row r="793" spans="6:6" x14ac:dyDescent="0.25">
      <c r="F793" s="85"/>
    </row>
    <row r="794" spans="6:6" x14ac:dyDescent="0.25">
      <c r="F794" s="85"/>
    </row>
    <row r="795" spans="6:6" x14ac:dyDescent="0.25">
      <c r="F795" s="85"/>
    </row>
    <row r="796" spans="6:6" x14ac:dyDescent="0.25">
      <c r="F796" s="85"/>
    </row>
    <row r="797" spans="6:6" x14ac:dyDescent="0.25">
      <c r="F797" s="85"/>
    </row>
    <row r="798" spans="6:6" x14ac:dyDescent="0.25">
      <c r="F798" s="85"/>
    </row>
    <row r="799" spans="6:6" x14ac:dyDescent="0.25">
      <c r="F799" s="85"/>
    </row>
    <row r="800" spans="6:6" x14ac:dyDescent="0.25">
      <c r="F800" s="85"/>
    </row>
    <row r="801" spans="6:6" x14ac:dyDescent="0.25">
      <c r="F801" s="85"/>
    </row>
    <row r="802" spans="6:6" x14ac:dyDescent="0.25">
      <c r="F802" s="85"/>
    </row>
    <row r="803" spans="6:6" x14ac:dyDescent="0.25">
      <c r="F803" s="85"/>
    </row>
    <row r="804" spans="6:6" x14ac:dyDescent="0.25">
      <c r="F804" s="85"/>
    </row>
    <row r="805" spans="6:6" x14ac:dyDescent="0.25">
      <c r="F805" s="85"/>
    </row>
    <row r="806" spans="6:6" x14ac:dyDescent="0.25">
      <c r="F806" s="85"/>
    </row>
    <row r="807" spans="6:6" x14ac:dyDescent="0.25">
      <c r="F807" s="85"/>
    </row>
    <row r="808" spans="6:6" x14ac:dyDescent="0.25">
      <c r="F808" s="85"/>
    </row>
    <row r="809" spans="6:6" x14ac:dyDescent="0.25">
      <c r="F809" s="85"/>
    </row>
    <row r="810" spans="6:6" x14ac:dyDescent="0.25">
      <c r="F810" s="85"/>
    </row>
    <row r="811" spans="6:6" x14ac:dyDescent="0.25">
      <c r="F811" s="85"/>
    </row>
    <row r="812" spans="6:6" x14ac:dyDescent="0.25">
      <c r="F812" s="85"/>
    </row>
    <row r="813" spans="6:6" x14ac:dyDescent="0.25">
      <c r="F813" s="85"/>
    </row>
    <row r="814" spans="6:6" x14ac:dyDescent="0.25">
      <c r="F814" s="85"/>
    </row>
    <row r="815" spans="6:6" x14ac:dyDescent="0.25">
      <c r="F815" s="85"/>
    </row>
    <row r="816" spans="6:6" x14ac:dyDescent="0.25">
      <c r="F816" s="85"/>
    </row>
    <row r="817" spans="6:6" x14ac:dyDescent="0.25">
      <c r="F817" s="85"/>
    </row>
    <row r="818" spans="6:6" x14ac:dyDescent="0.25">
      <c r="F818" s="85"/>
    </row>
    <row r="819" spans="6:6" x14ac:dyDescent="0.25">
      <c r="F819" s="85"/>
    </row>
    <row r="820" spans="6:6" x14ac:dyDescent="0.25">
      <c r="F820" s="85"/>
    </row>
    <row r="821" spans="6:6" x14ac:dyDescent="0.25">
      <c r="F821" s="85"/>
    </row>
    <row r="822" spans="6:6" x14ac:dyDescent="0.25">
      <c r="F822" s="85"/>
    </row>
    <row r="823" spans="6:6" x14ac:dyDescent="0.25">
      <c r="F823" s="85"/>
    </row>
    <row r="824" spans="6:6" x14ac:dyDescent="0.25">
      <c r="F824" s="85"/>
    </row>
    <row r="825" spans="6:6" x14ac:dyDescent="0.25">
      <c r="F825" s="85"/>
    </row>
    <row r="826" spans="6:6" x14ac:dyDescent="0.25">
      <c r="F826" s="85"/>
    </row>
    <row r="827" spans="6:6" x14ac:dyDescent="0.25">
      <c r="F827" s="85"/>
    </row>
    <row r="828" spans="6:6" x14ac:dyDescent="0.25">
      <c r="F828" s="85"/>
    </row>
    <row r="829" spans="6:6" x14ac:dyDescent="0.25">
      <c r="F829" s="85"/>
    </row>
    <row r="830" spans="6:6" x14ac:dyDescent="0.25">
      <c r="F830" s="85"/>
    </row>
    <row r="831" spans="6:6" x14ac:dyDescent="0.25">
      <c r="F831" s="85"/>
    </row>
    <row r="832" spans="6:6" x14ac:dyDescent="0.25">
      <c r="F832" s="85"/>
    </row>
    <row r="833" spans="6:6" x14ac:dyDescent="0.25">
      <c r="F833" s="85"/>
    </row>
    <row r="834" spans="6:6" x14ac:dyDescent="0.25">
      <c r="F834" s="85"/>
    </row>
    <row r="835" spans="6:6" x14ac:dyDescent="0.25">
      <c r="F835" s="85"/>
    </row>
    <row r="836" spans="6:6" x14ac:dyDescent="0.25">
      <c r="F836" s="85"/>
    </row>
    <row r="837" spans="6:6" x14ac:dyDescent="0.25">
      <c r="F837" s="85"/>
    </row>
    <row r="838" spans="6:6" x14ac:dyDescent="0.25">
      <c r="F838" s="85"/>
    </row>
    <row r="839" spans="6:6" x14ac:dyDescent="0.25">
      <c r="F839" s="85"/>
    </row>
    <row r="840" spans="6:6" x14ac:dyDescent="0.25">
      <c r="F840" s="85"/>
    </row>
    <row r="841" spans="6:6" x14ac:dyDescent="0.25">
      <c r="F841" s="85"/>
    </row>
    <row r="842" spans="6:6" x14ac:dyDescent="0.25">
      <c r="F842" s="85"/>
    </row>
    <row r="843" spans="6:6" x14ac:dyDescent="0.25">
      <c r="F843" s="85"/>
    </row>
    <row r="844" spans="6:6" x14ac:dyDescent="0.25">
      <c r="F844" s="85"/>
    </row>
    <row r="845" spans="6:6" x14ac:dyDescent="0.25">
      <c r="F845" s="85"/>
    </row>
    <row r="846" spans="6:6" x14ac:dyDescent="0.25">
      <c r="F846" s="85"/>
    </row>
    <row r="847" spans="6:6" x14ac:dyDescent="0.25">
      <c r="F847" s="85"/>
    </row>
    <row r="848" spans="6:6" x14ac:dyDescent="0.25">
      <c r="F848" s="85"/>
    </row>
    <row r="849" spans="6:6" x14ac:dyDescent="0.25">
      <c r="F849" s="85"/>
    </row>
    <row r="850" spans="6:6" x14ac:dyDescent="0.25">
      <c r="F850" s="85"/>
    </row>
    <row r="851" spans="6:6" x14ac:dyDescent="0.25">
      <c r="F851" s="85"/>
    </row>
    <row r="852" spans="6:6" x14ac:dyDescent="0.25">
      <c r="F852" s="85"/>
    </row>
    <row r="853" spans="6:6" x14ac:dyDescent="0.25">
      <c r="F853" s="85"/>
    </row>
    <row r="854" spans="6:6" x14ac:dyDescent="0.25">
      <c r="F854" s="85"/>
    </row>
    <row r="855" spans="6:6" x14ac:dyDescent="0.25">
      <c r="F855" s="85"/>
    </row>
    <row r="856" spans="6:6" x14ac:dyDescent="0.25">
      <c r="F856" s="85"/>
    </row>
    <row r="857" spans="6:6" x14ac:dyDescent="0.25">
      <c r="F857" s="85"/>
    </row>
    <row r="858" spans="6:6" x14ac:dyDescent="0.25">
      <c r="F858" s="85"/>
    </row>
    <row r="859" spans="6:6" x14ac:dyDescent="0.25">
      <c r="F859" s="85"/>
    </row>
    <row r="860" spans="6:6" x14ac:dyDescent="0.25">
      <c r="F860" s="85"/>
    </row>
    <row r="861" spans="6:6" x14ac:dyDescent="0.25">
      <c r="F861" s="85"/>
    </row>
    <row r="862" spans="6:6" x14ac:dyDescent="0.25">
      <c r="F862" s="85"/>
    </row>
    <row r="863" spans="6:6" x14ac:dyDescent="0.25">
      <c r="F863" s="85"/>
    </row>
    <row r="864" spans="6:6" x14ac:dyDescent="0.25">
      <c r="F864" s="85"/>
    </row>
    <row r="865" spans="6:6" x14ac:dyDescent="0.25">
      <c r="F865" s="85"/>
    </row>
    <row r="866" spans="6:6" x14ac:dyDescent="0.25">
      <c r="F866" s="85"/>
    </row>
    <row r="867" spans="6:6" x14ac:dyDescent="0.25">
      <c r="F867" s="85"/>
    </row>
    <row r="868" spans="6:6" x14ac:dyDescent="0.25">
      <c r="F868" s="85"/>
    </row>
    <row r="869" spans="6:6" x14ac:dyDescent="0.25">
      <c r="F869" s="85"/>
    </row>
    <row r="870" spans="6:6" x14ac:dyDescent="0.25">
      <c r="F870" s="85"/>
    </row>
    <row r="871" spans="6:6" x14ac:dyDescent="0.25">
      <c r="F871" s="85"/>
    </row>
    <row r="872" spans="6:6" x14ac:dyDescent="0.25">
      <c r="F872" s="85"/>
    </row>
    <row r="873" spans="6:6" x14ac:dyDescent="0.25">
      <c r="F873" s="85"/>
    </row>
    <row r="874" spans="6:6" x14ac:dyDescent="0.25">
      <c r="F874" s="85"/>
    </row>
    <row r="875" spans="6:6" x14ac:dyDescent="0.25">
      <c r="F875" s="85"/>
    </row>
    <row r="876" spans="6:6" x14ac:dyDescent="0.25">
      <c r="F876" s="85"/>
    </row>
    <row r="877" spans="6:6" x14ac:dyDescent="0.25">
      <c r="F877" s="85"/>
    </row>
    <row r="878" spans="6:6" x14ac:dyDescent="0.25">
      <c r="F878" s="85"/>
    </row>
    <row r="879" spans="6:6" x14ac:dyDescent="0.25">
      <c r="F879" s="85"/>
    </row>
    <row r="880" spans="6:6" x14ac:dyDescent="0.25">
      <c r="F880" s="85"/>
    </row>
    <row r="881" spans="6:6" x14ac:dyDescent="0.25">
      <c r="F881" s="85"/>
    </row>
    <row r="882" spans="6:6" x14ac:dyDescent="0.25">
      <c r="F882" s="85"/>
    </row>
    <row r="883" spans="6:6" x14ac:dyDescent="0.25">
      <c r="F883" s="85"/>
    </row>
    <row r="884" spans="6:6" x14ac:dyDescent="0.25">
      <c r="F884" s="85"/>
    </row>
    <row r="885" spans="6:6" x14ac:dyDescent="0.25">
      <c r="F885" s="85"/>
    </row>
    <row r="886" spans="6:6" x14ac:dyDescent="0.25">
      <c r="F886" s="85"/>
    </row>
    <row r="887" spans="6:6" x14ac:dyDescent="0.25">
      <c r="F887" s="85"/>
    </row>
    <row r="888" spans="6:6" x14ac:dyDescent="0.25">
      <c r="F888" s="85"/>
    </row>
    <row r="889" spans="6:6" x14ac:dyDescent="0.25">
      <c r="F889" s="85"/>
    </row>
    <row r="890" spans="6:6" x14ac:dyDescent="0.25">
      <c r="F890" s="85"/>
    </row>
    <row r="891" spans="6:6" x14ac:dyDescent="0.25">
      <c r="F891" s="85"/>
    </row>
    <row r="892" spans="6:6" x14ac:dyDescent="0.25">
      <c r="F892" s="85"/>
    </row>
    <row r="893" spans="6:6" x14ac:dyDescent="0.25">
      <c r="F893" s="85"/>
    </row>
    <row r="894" spans="6:6" x14ac:dyDescent="0.25">
      <c r="F894" s="85"/>
    </row>
    <row r="895" spans="6:6" x14ac:dyDescent="0.25">
      <c r="F895" s="85"/>
    </row>
    <row r="896" spans="6:6" x14ac:dyDescent="0.25">
      <c r="F896" s="85"/>
    </row>
    <row r="897" spans="6:6" x14ac:dyDescent="0.25">
      <c r="F897" s="85"/>
    </row>
    <row r="898" spans="6:6" x14ac:dyDescent="0.25">
      <c r="F898" s="85"/>
    </row>
    <row r="899" spans="6:6" x14ac:dyDescent="0.25">
      <c r="F899" s="85"/>
    </row>
    <row r="900" spans="6:6" x14ac:dyDescent="0.25">
      <c r="F900" s="85"/>
    </row>
    <row r="901" spans="6:6" x14ac:dyDescent="0.25">
      <c r="F901" s="85"/>
    </row>
    <row r="902" spans="6:6" x14ac:dyDescent="0.25">
      <c r="F902" s="85"/>
    </row>
    <row r="903" spans="6:6" x14ac:dyDescent="0.25">
      <c r="F903" s="85"/>
    </row>
    <row r="904" spans="6:6" x14ac:dyDescent="0.25">
      <c r="F904" s="85"/>
    </row>
    <row r="905" spans="6:6" x14ac:dyDescent="0.25">
      <c r="F905" s="85"/>
    </row>
    <row r="906" spans="6:6" x14ac:dyDescent="0.25">
      <c r="F906" s="85"/>
    </row>
    <row r="907" spans="6:6" x14ac:dyDescent="0.25">
      <c r="F907" s="85"/>
    </row>
    <row r="908" spans="6:6" x14ac:dyDescent="0.25">
      <c r="F908" s="85"/>
    </row>
    <row r="909" spans="6:6" x14ac:dyDescent="0.25">
      <c r="F909" s="85"/>
    </row>
  </sheetData>
  <mergeCells count="174">
    <mergeCell ref="F197:F199"/>
    <mergeCell ref="G197:G199"/>
    <mergeCell ref="H197:H199"/>
    <mergeCell ref="F200:F203"/>
    <mergeCell ref="G200:G203"/>
    <mergeCell ref="H200:H203"/>
    <mergeCell ref="F190:F192"/>
    <mergeCell ref="G190:G192"/>
    <mergeCell ref="H190:H192"/>
    <mergeCell ref="F193:F196"/>
    <mergeCell ref="G193:G196"/>
    <mergeCell ref="H193:H196"/>
    <mergeCell ref="F183:F186"/>
    <mergeCell ref="G183:G186"/>
    <mergeCell ref="H183:H186"/>
    <mergeCell ref="F187:F189"/>
    <mergeCell ref="G187:G189"/>
    <mergeCell ref="H187:H189"/>
    <mergeCell ref="F176:F178"/>
    <mergeCell ref="G176:G178"/>
    <mergeCell ref="H176:H178"/>
    <mergeCell ref="F179:F182"/>
    <mergeCell ref="G179:G182"/>
    <mergeCell ref="H179:H182"/>
    <mergeCell ref="F170:F172"/>
    <mergeCell ref="G170:G172"/>
    <mergeCell ref="H170:H172"/>
    <mergeCell ref="F173:F175"/>
    <mergeCell ref="G173:G175"/>
    <mergeCell ref="H173:H175"/>
    <mergeCell ref="F165:F166"/>
    <mergeCell ref="G165:G166"/>
    <mergeCell ref="H165:H166"/>
    <mergeCell ref="F167:F169"/>
    <mergeCell ref="G167:G169"/>
    <mergeCell ref="H167:H169"/>
    <mergeCell ref="F159:F161"/>
    <mergeCell ref="G159:G161"/>
    <mergeCell ref="H159:H161"/>
    <mergeCell ref="F162:F164"/>
    <mergeCell ref="G162:G164"/>
    <mergeCell ref="H162:H164"/>
    <mergeCell ref="F152:F155"/>
    <mergeCell ref="G152:G155"/>
    <mergeCell ref="H152:H155"/>
    <mergeCell ref="F156:F158"/>
    <mergeCell ref="G156:G158"/>
    <mergeCell ref="H156:H158"/>
    <mergeCell ref="F147:F148"/>
    <mergeCell ref="G147:G148"/>
    <mergeCell ref="H147:H148"/>
    <mergeCell ref="F149:F151"/>
    <mergeCell ref="G149:G151"/>
    <mergeCell ref="H149:H151"/>
    <mergeCell ref="F139:F143"/>
    <mergeCell ref="G139:G143"/>
    <mergeCell ref="H139:H143"/>
    <mergeCell ref="F144:F146"/>
    <mergeCell ref="G144:G146"/>
    <mergeCell ref="H144:H146"/>
    <mergeCell ref="F132:F134"/>
    <mergeCell ref="G132:G134"/>
    <mergeCell ref="H132:H134"/>
    <mergeCell ref="F135:F138"/>
    <mergeCell ref="G135:G138"/>
    <mergeCell ref="H135:H138"/>
    <mergeCell ref="F126:F128"/>
    <mergeCell ref="G126:G128"/>
    <mergeCell ref="H126:H128"/>
    <mergeCell ref="F129:F131"/>
    <mergeCell ref="G129:G131"/>
    <mergeCell ref="H129:H131"/>
    <mergeCell ref="F119:F122"/>
    <mergeCell ref="G119:G122"/>
    <mergeCell ref="H119:H122"/>
    <mergeCell ref="F123:F125"/>
    <mergeCell ref="G123:G125"/>
    <mergeCell ref="H123:H125"/>
    <mergeCell ref="F113:F115"/>
    <mergeCell ref="G113:G115"/>
    <mergeCell ref="H113:H115"/>
    <mergeCell ref="F116:F118"/>
    <mergeCell ref="G116:G118"/>
    <mergeCell ref="H116:H118"/>
    <mergeCell ref="F106:F109"/>
    <mergeCell ref="G106:G109"/>
    <mergeCell ref="H106:H109"/>
    <mergeCell ref="F110:F112"/>
    <mergeCell ref="G110:G112"/>
    <mergeCell ref="H110:H112"/>
    <mergeCell ref="F98:F101"/>
    <mergeCell ref="G98:G101"/>
    <mergeCell ref="H98:H101"/>
    <mergeCell ref="F102:F105"/>
    <mergeCell ref="G102:G105"/>
    <mergeCell ref="H102:H105"/>
    <mergeCell ref="F92:F94"/>
    <mergeCell ref="G92:G94"/>
    <mergeCell ref="H92:H94"/>
    <mergeCell ref="F95:F97"/>
    <mergeCell ref="G95:G97"/>
    <mergeCell ref="H95:H97"/>
    <mergeCell ref="F85:F88"/>
    <mergeCell ref="G85:G88"/>
    <mergeCell ref="H85:H88"/>
    <mergeCell ref="F89:F91"/>
    <mergeCell ref="G89:G91"/>
    <mergeCell ref="H89:H91"/>
    <mergeCell ref="F76:F79"/>
    <mergeCell ref="G76:G79"/>
    <mergeCell ref="H76:H79"/>
    <mergeCell ref="F80:F84"/>
    <mergeCell ref="G80:G84"/>
    <mergeCell ref="H80:H84"/>
    <mergeCell ref="F70:F72"/>
    <mergeCell ref="G70:G72"/>
    <mergeCell ref="H70:H72"/>
    <mergeCell ref="F73:F75"/>
    <mergeCell ref="G73:G75"/>
    <mergeCell ref="H73:H75"/>
    <mergeCell ref="F62:F65"/>
    <mergeCell ref="G62:G65"/>
    <mergeCell ref="H62:H65"/>
    <mergeCell ref="F66:F69"/>
    <mergeCell ref="G66:G69"/>
    <mergeCell ref="H66:H69"/>
    <mergeCell ref="F56:F58"/>
    <mergeCell ref="G56:G58"/>
    <mergeCell ref="H56:H58"/>
    <mergeCell ref="F59:F61"/>
    <mergeCell ref="G59:G61"/>
    <mergeCell ref="H59:H61"/>
    <mergeCell ref="F49:F52"/>
    <mergeCell ref="G49:G52"/>
    <mergeCell ref="H49:H52"/>
    <mergeCell ref="F53:F55"/>
    <mergeCell ref="G53:G55"/>
    <mergeCell ref="H53:H55"/>
    <mergeCell ref="F39:F42"/>
    <mergeCell ref="G39:G42"/>
    <mergeCell ref="H39:H42"/>
    <mergeCell ref="F43:F46"/>
    <mergeCell ref="G43:G46"/>
    <mergeCell ref="H43:H46"/>
    <mergeCell ref="F31:F33"/>
    <mergeCell ref="G31:G33"/>
    <mergeCell ref="H31:H33"/>
    <mergeCell ref="F34:F38"/>
    <mergeCell ref="G34:G38"/>
    <mergeCell ref="H34:H38"/>
    <mergeCell ref="F25:F27"/>
    <mergeCell ref="G25:G27"/>
    <mergeCell ref="H25:H27"/>
    <mergeCell ref="F28:F30"/>
    <mergeCell ref="G28:G30"/>
    <mergeCell ref="H28:H30"/>
    <mergeCell ref="F18:F21"/>
    <mergeCell ref="G18:G21"/>
    <mergeCell ref="H18:H21"/>
    <mergeCell ref="F23:F24"/>
    <mergeCell ref="G23:G24"/>
    <mergeCell ref="H23:H24"/>
    <mergeCell ref="F11:F14"/>
    <mergeCell ref="G11:G14"/>
    <mergeCell ref="H11:H14"/>
    <mergeCell ref="F15:F17"/>
    <mergeCell ref="G15:G17"/>
    <mergeCell ref="H15:H17"/>
    <mergeCell ref="F2:F5"/>
    <mergeCell ref="G2:G5"/>
    <mergeCell ref="H2:H5"/>
    <mergeCell ref="F6:F10"/>
    <mergeCell ref="G6:G10"/>
    <mergeCell ref="H6:H10"/>
  </mergeCells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8"/>
  <sheetViews>
    <sheetView workbookViewId="0"/>
  </sheetViews>
  <sheetFormatPr defaultRowHeight="13.9" x14ac:dyDescent="0.25"/>
  <cols>
    <col min="1" max="1" width="78.5703125" customWidth="1"/>
    <col min="2" max="2" width="13.140625" customWidth="1"/>
    <col min="3" max="3" width="10.5703125" customWidth="1"/>
    <col min="4" max="4" width="81.42578125" customWidth="1"/>
    <col min="5" max="5" width="13.140625" customWidth="1"/>
    <col min="6" max="6" width="58.5703125" customWidth="1"/>
    <col min="7" max="7" width="51.42578125" customWidth="1"/>
    <col min="8" max="1024" width="9.140625" customWidth="1"/>
  </cols>
  <sheetData>
    <row r="1" spans="1:5" ht="17.25" x14ac:dyDescent="0.25">
      <c r="A1" s="90" t="s">
        <v>446</v>
      </c>
      <c r="B1" s="90" t="s">
        <v>5</v>
      </c>
      <c r="C1" s="90" t="s">
        <v>6</v>
      </c>
      <c r="D1" s="91" t="s">
        <v>447</v>
      </c>
      <c r="E1" s="91" t="s">
        <v>448</v>
      </c>
    </row>
    <row r="2" spans="1:5" ht="30" hidden="1" x14ac:dyDescent="0.25">
      <c r="A2" s="92" t="s">
        <v>321</v>
      </c>
      <c r="B2" s="93">
        <v>1228764</v>
      </c>
      <c r="C2" s="93">
        <v>1473013</v>
      </c>
      <c r="D2" s="94" t="s">
        <v>449</v>
      </c>
      <c r="E2" s="95">
        <v>44707</v>
      </c>
    </row>
    <row r="3" spans="1:5" ht="45" hidden="1" x14ac:dyDescent="0.25">
      <c r="A3" s="92" t="s">
        <v>450</v>
      </c>
      <c r="B3" s="93">
        <v>1228765</v>
      </c>
      <c r="C3" s="93">
        <v>1479558</v>
      </c>
      <c r="D3" s="94" t="s">
        <v>451</v>
      </c>
      <c r="E3" s="95">
        <v>44707</v>
      </c>
    </row>
    <row r="4" spans="1:5" ht="15" hidden="1" x14ac:dyDescent="0.25">
      <c r="A4" s="96" t="s">
        <v>328</v>
      </c>
      <c r="B4" s="93">
        <v>1228774</v>
      </c>
      <c r="C4" s="93">
        <v>1499821</v>
      </c>
      <c r="D4" s="97" t="s">
        <v>452</v>
      </c>
      <c r="E4" s="95">
        <v>44707</v>
      </c>
    </row>
    <row r="5" spans="1:5" ht="15" hidden="1" x14ac:dyDescent="0.25">
      <c r="A5" s="96" t="s">
        <v>344</v>
      </c>
      <c r="B5" s="93">
        <v>1227995</v>
      </c>
      <c r="C5" s="98">
        <v>1465716</v>
      </c>
      <c r="D5" s="97" t="s">
        <v>453</v>
      </c>
      <c r="E5" s="95">
        <v>44707</v>
      </c>
    </row>
    <row r="6" spans="1:5" ht="15" hidden="1" x14ac:dyDescent="0.25">
      <c r="A6" s="96" t="s">
        <v>454</v>
      </c>
      <c r="B6" s="93">
        <v>1228767</v>
      </c>
      <c r="C6" s="94">
        <v>1500294</v>
      </c>
      <c r="D6" s="97" t="s">
        <v>452</v>
      </c>
      <c r="E6" s="95">
        <v>44707</v>
      </c>
    </row>
    <row r="7" spans="1:5" ht="15" hidden="1" x14ac:dyDescent="0.25">
      <c r="A7" s="96" t="s">
        <v>351</v>
      </c>
      <c r="B7" s="93">
        <v>1228773</v>
      </c>
      <c r="C7" s="98">
        <v>1492059</v>
      </c>
      <c r="D7" s="97" t="s">
        <v>455</v>
      </c>
      <c r="E7" s="95">
        <v>44707</v>
      </c>
    </row>
    <row r="8" spans="1:5" ht="15" hidden="1" x14ac:dyDescent="0.25">
      <c r="A8" s="96" t="s">
        <v>354</v>
      </c>
      <c r="B8" s="93">
        <v>5607116</v>
      </c>
      <c r="C8" s="98">
        <v>1500481</v>
      </c>
      <c r="D8" s="87" t="s">
        <v>456</v>
      </c>
      <c r="E8" s="95">
        <v>44707</v>
      </c>
    </row>
    <row r="9" spans="1:5" ht="15" hidden="1" x14ac:dyDescent="0.25">
      <c r="A9" s="96" t="s">
        <v>362</v>
      </c>
      <c r="B9" s="93">
        <v>1229478</v>
      </c>
      <c r="C9" s="98">
        <v>1487220</v>
      </c>
      <c r="D9" s="97" t="s">
        <v>457</v>
      </c>
      <c r="E9" s="95">
        <v>44707</v>
      </c>
    </row>
    <row r="10" spans="1:5" ht="15" hidden="1" x14ac:dyDescent="0.25">
      <c r="A10" s="96" t="s">
        <v>377</v>
      </c>
      <c r="B10" s="93">
        <v>1229665</v>
      </c>
      <c r="C10" s="98">
        <v>1493955</v>
      </c>
      <c r="D10" s="97" t="s">
        <v>456</v>
      </c>
      <c r="E10" s="95">
        <v>44707</v>
      </c>
    </row>
    <row r="11" spans="1:5" ht="15" hidden="1" x14ac:dyDescent="0.25">
      <c r="A11" s="96" t="s">
        <v>383</v>
      </c>
      <c r="B11" s="93">
        <v>5607180</v>
      </c>
      <c r="C11" s="98">
        <v>1500483</v>
      </c>
      <c r="D11" s="97" t="s">
        <v>456</v>
      </c>
      <c r="E11" s="95">
        <v>44707</v>
      </c>
    </row>
    <row r="12" spans="1:5" ht="15" hidden="1" x14ac:dyDescent="0.25">
      <c r="A12" s="96" t="s">
        <v>401</v>
      </c>
      <c r="B12" s="93">
        <v>5612974</v>
      </c>
      <c r="C12" s="98">
        <v>1500529</v>
      </c>
      <c r="D12" s="97" t="s">
        <v>456</v>
      </c>
      <c r="E12" s="95">
        <v>44707</v>
      </c>
    </row>
    <row r="13" spans="1:5" ht="15" hidden="1" x14ac:dyDescent="0.25">
      <c r="A13" s="96" t="s">
        <v>329</v>
      </c>
      <c r="B13" s="93">
        <v>1228772</v>
      </c>
      <c r="C13" s="93">
        <v>1477908</v>
      </c>
      <c r="D13" s="97" t="s">
        <v>458</v>
      </c>
      <c r="E13" s="95">
        <v>44707</v>
      </c>
    </row>
    <row r="14" spans="1:5" ht="15" hidden="1" x14ac:dyDescent="0.25">
      <c r="A14" s="99" t="s">
        <v>333</v>
      </c>
      <c r="B14" s="93">
        <v>1227242</v>
      </c>
      <c r="C14" s="100">
        <v>1467558</v>
      </c>
      <c r="D14" s="97" t="s">
        <v>458</v>
      </c>
      <c r="E14" s="95">
        <v>44707</v>
      </c>
    </row>
    <row r="15" spans="1:5" ht="15" hidden="1" x14ac:dyDescent="0.25">
      <c r="A15" s="96" t="s">
        <v>334</v>
      </c>
      <c r="B15" s="93">
        <v>1227245</v>
      </c>
      <c r="C15" s="100">
        <v>1467962</v>
      </c>
      <c r="D15" s="97" t="s">
        <v>458</v>
      </c>
      <c r="E15" s="95">
        <v>44707</v>
      </c>
    </row>
    <row r="16" spans="1:5" ht="15" thickBot="1" x14ac:dyDescent="0.25">
      <c r="A16" s="101" t="s">
        <v>459</v>
      </c>
      <c r="B16" s="102">
        <v>1230470</v>
      </c>
      <c r="C16" s="102">
        <v>1477478</v>
      </c>
      <c r="D16" s="103" t="s">
        <v>460</v>
      </c>
      <c r="E16" s="104">
        <v>44707</v>
      </c>
    </row>
    <row r="17" spans="1:5" ht="15" hidden="1" x14ac:dyDescent="0.25">
      <c r="A17" s="105" t="s">
        <v>353</v>
      </c>
      <c r="B17" s="106">
        <v>5612597</v>
      </c>
      <c r="C17" s="106">
        <v>1499274</v>
      </c>
      <c r="D17" s="106" t="s">
        <v>458</v>
      </c>
      <c r="E17" s="107">
        <v>44714</v>
      </c>
    </row>
    <row r="18" spans="1:5" ht="15" hidden="1" x14ac:dyDescent="0.25">
      <c r="A18" s="96" t="s">
        <v>368</v>
      </c>
      <c r="B18" s="97">
        <v>5607345</v>
      </c>
      <c r="C18" s="97">
        <v>1498934</v>
      </c>
      <c r="D18" s="97" t="s">
        <v>458</v>
      </c>
      <c r="E18" s="95">
        <v>44714</v>
      </c>
    </row>
    <row r="19" spans="1:5" ht="15" hidden="1" x14ac:dyDescent="0.25">
      <c r="A19" s="96" t="s">
        <v>432</v>
      </c>
      <c r="B19" s="97">
        <v>5613000</v>
      </c>
      <c r="C19" s="97">
        <v>1500419</v>
      </c>
      <c r="D19" s="97" t="s">
        <v>458</v>
      </c>
      <c r="E19" s="95">
        <v>44714</v>
      </c>
    </row>
    <row r="20" spans="1:5" ht="33" hidden="1" customHeight="1" x14ac:dyDescent="0.25">
      <c r="A20" s="92" t="s">
        <v>303</v>
      </c>
      <c r="B20" s="93" t="s">
        <v>461</v>
      </c>
      <c r="C20" s="93">
        <v>1481282</v>
      </c>
      <c r="D20" s="108" t="s">
        <v>462</v>
      </c>
      <c r="E20" s="95">
        <v>44714</v>
      </c>
    </row>
    <row r="21" spans="1:5" ht="27.75" hidden="1" customHeight="1" x14ac:dyDescent="0.25">
      <c r="A21" s="92" t="s">
        <v>306</v>
      </c>
      <c r="B21" s="93" t="s">
        <v>463</v>
      </c>
      <c r="C21" s="93">
        <v>1481281</v>
      </c>
      <c r="D21" s="108" t="s">
        <v>462</v>
      </c>
      <c r="E21" s="95">
        <v>44714</v>
      </c>
    </row>
    <row r="22" spans="1:5" ht="30.75" hidden="1" customHeight="1" x14ac:dyDescent="0.25">
      <c r="A22" s="109" t="s">
        <v>464</v>
      </c>
      <c r="B22" s="110" t="s">
        <v>465</v>
      </c>
      <c r="C22" s="110">
        <v>1481283</v>
      </c>
      <c r="D22" s="111" t="s">
        <v>462</v>
      </c>
      <c r="E22" s="112">
        <v>44714</v>
      </c>
    </row>
    <row r="23" spans="1:5" ht="15" hidden="1" x14ac:dyDescent="0.25">
      <c r="A23" s="99" t="s">
        <v>466</v>
      </c>
      <c r="B23" s="113">
        <v>1228372</v>
      </c>
      <c r="C23" s="113">
        <v>1465456</v>
      </c>
      <c r="D23" s="114" t="s">
        <v>467</v>
      </c>
      <c r="E23" s="115">
        <v>44714</v>
      </c>
    </row>
    <row r="24" spans="1:5" ht="15" hidden="1" x14ac:dyDescent="0.25">
      <c r="A24" s="116" t="s">
        <v>468</v>
      </c>
      <c r="B24" s="117">
        <v>1230201</v>
      </c>
      <c r="C24" s="118">
        <v>1474505</v>
      </c>
      <c r="D24" s="119" t="s">
        <v>469</v>
      </c>
      <c r="E24" s="120">
        <v>44714</v>
      </c>
    </row>
    <row r="25" spans="1:5" ht="15" hidden="1" x14ac:dyDescent="0.25">
      <c r="A25" s="121" t="s">
        <v>470</v>
      </c>
      <c r="B25" s="122">
        <v>1230123</v>
      </c>
      <c r="C25" s="122">
        <v>1476641</v>
      </c>
      <c r="D25" s="123" t="s">
        <v>471</v>
      </c>
      <c r="E25" s="124">
        <v>44719</v>
      </c>
    </row>
    <row r="26" spans="1:5" ht="15" hidden="1" x14ac:dyDescent="0.25">
      <c r="A26" s="99" t="s">
        <v>472</v>
      </c>
      <c r="B26" s="100" t="s">
        <v>473</v>
      </c>
      <c r="C26" s="113">
        <v>1480339</v>
      </c>
      <c r="D26" s="114" t="s">
        <v>471</v>
      </c>
      <c r="E26" s="115">
        <v>44719</v>
      </c>
    </row>
    <row r="27" spans="1:5" ht="15" hidden="1" x14ac:dyDescent="0.25">
      <c r="A27" s="99" t="s">
        <v>474</v>
      </c>
      <c r="B27" s="113">
        <v>1229613</v>
      </c>
      <c r="C27" s="113">
        <v>1473466</v>
      </c>
      <c r="D27" s="114" t="s">
        <v>471</v>
      </c>
      <c r="E27" s="115">
        <v>44719</v>
      </c>
    </row>
    <row r="28" spans="1:5" ht="15" hidden="1" x14ac:dyDescent="0.25">
      <c r="A28" s="96" t="s">
        <v>356</v>
      </c>
      <c r="B28" s="100">
        <v>1229679</v>
      </c>
      <c r="C28" s="113">
        <v>1493048</v>
      </c>
      <c r="D28" s="114" t="s">
        <v>475</v>
      </c>
      <c r="E28" s="115">
        <v>44719</v>
      </c>
    </row>
    <row r="29" spans="1:5" ht="15" hidden="1" x14ac:dyDescent="0.25">
      <c r="A29" s="96" t="s">
        <v>357</v>
      </c>
      <c r="B29" s="100">
        <v>1229680</v>
      </c>
      <c r="C29" s="113">
        <v>1493049</v>
      </c>
      <c r="D29" s="114" t="s">
        <v>475</v>
      </c>
      <c r="E29" s="115">
        <v>44719</v>
      </c>
    </row>
    <row r="30" spans="1:5" ht="15" hidden="1" x14ac:dyDescent="0.25">
      <c r="A30" s="96" t="s">
        <v>369</v>
      </c>
      <c r="B30" s="100">
        <v>1226754</v>
      </c>
      <c r="C30" s="113">
        <v>1457667</v>
      </c>
      <c r="D30" s="114" t="s">
        <v>475</v>
      </c>
      <c r="E30" s="115">
        <v>44719</v>
      </c>
    </row>
    <row r="31" spans="1:5" ht="15" hidden="1" x14ac:dyDescent="0.25">
      <c r="A31" s="96" t="s">
        <v>370</v>
      </c>
      <c r="B31" s="100">
        <v>1229666</v>
      </c>
      <c r="C31" s="113">
        <v>1493956</v>
      </c>
      <c r="D31" s="114" t="s">
        <v>476</v>
      </c>
      <c r="E31" s="115">
        <v>44719</v>
      </c>
    </row>
    <row r="32" spans="1:5" ht="15" hidden="1" x14ac:dyDescent="0.25">
      <c r="A32" s="96" t="s">
        <v>374</v>
      </c>
      <c r="B32" s="100">
        <v>1229676</v>
      </c>
      <c r="C32" s="113">
        <v>1494511</v>
      </c>
      <c r="D32" s="114" t="s">
        <v>475</v>
      </c>
      <c r="E32" s="115">
        <v>44719</v>
      </c>
    </row>
    <row r="33" spans="1:5" ht="15" hidden="1" x14ac:dyDescent="0.25">
      <c r="A33" s="96" t="s">
        <v>380</v>
      </c>
      <c r="B33" s="100">
        <v>1226993</v>
      </c>
      <c r="C33" s="100">
        <v>1476001</v>
      </c>
      <c r="D33" s="114" t="s">
        <v>477</v>
      </c>
      <c r="E33" s="115">
        <v>44719</v>
      </c>
    </row>
    <row r="34" spans="1:5" ht="15" hidden="1" x14ac:dyDescent="0.25">
      <c r="A34" s="96" t="s">
        <v>389</v>
      </c>
      <c r="B34" s="100">
        <v>1227294</v>
      </c>
      <c r="C34" s="113">
        <v>1475824</v>
      </c>
      <c r="D34" s="114" t="s">
        <v>478</v>
      </c>
      <c r="E34" s="115">
        <v>44719</v>
      </c>
    </row>
    <row r="35" spans="1:5" ht="16.5" hidden="1" customHeight="1" x14ac:dyDescent="0.25">
      <c r="A35" s="96" t="s">
        <v>390</v>
      </c>
      <c r="B35" s="100">
        <v>1227295</v>
      </c>
      <c r="C35" s="113">
        <v>1475825</v>
      </c>
      <c r="D35" s="114" t="s">
        <v>479</v>
      </c>
      <c r="E35" s="115">
        <v>44719</v>
      </c>
    </row>
    <row r="36" spans="1:5" ht="17.25" hidden="1" customHeight="1" x14ac:dyDescent="0.25">
      <c r="A36" s="96" t="s">
        <v>480</v>
      </c>
      <c r="B36" s="100" t="s">
        <v>481</v>
      </c>
      <c r="C36" s="113">
        <v>1485206</v>
      </c>
      <c r="D36" s="114" t="s">
        <v>479</v>
      </c>
      <c r="E36" s="115">
        <v>44719</v>
      </c>
    </row>
    <row r="37" spans="1:5" ht="15" hidden="1" x14ac:dyDescent="0.25">
      <c r="A37" s="96" t="s">
        <v>482</v>
      </c>
      <c r="B37" s="100">
        <v>1228495</v>
      </c>
      <c r="C37" s="113">
        <v>1490699</v>
      </c>
      <c r="D37" s="114" t="s">
        <v>476</v>
      </c>
      <c r="E37" s="115">
        <v>44719</v>
      </c>
    </row>
    <row r="38" spans="1:5" ht="15" hidden="1" x14ac:dyDescent="0.25">
      <c r="A38" s="96" t="s">
        <v>483</v>
      </c>
      <c r="B38" s="100">
        <v>1228498</v>
      </c>
      <c r="C38" s="113">
        <v>1490661</v>
      </c>
      <c r="D38" s="114" t="s">
        <v>476</v>
      </c>
      <c r="E38" s="115">
        <v>44719</v>
      </c>
    </row>
    <row r="39" spans="1:5" ht="15" hidden="1" x14ac:dyDescent="0.25">
      <c r="A39" s="96" t="s">
        <v>428</v>
      </c>
      <c r="B39" s="100">
        <v>5613003</v>
      </c>
      <c r="C39" s="113">
        <v>1500420</v>
      </c>
      <c r="D39" s="114" t="s">
        <v>484</v>
      </c>
      <c r="E39" s="115">
        <v>44719</v>
      </c>
    </row>
    <row r="40" spans="1:5" ht="15" hidden="1" x14ac:dyDescent="0.25">
      <c r="A40" s="96" t="s">
        <v>485</v>
      </c>
      <c r="B40" s="100">
        <v>1232257</v>
      </c>
      <c r="C40" s="100">
        <v>1500863</v>
      </c>
      <c r="D40" s="114" t="s">
        <v>486</v>
      </c>
      <c r="E40" s="115">
        <v>44719</v>
      </c>
    </row>
    <row r="41" spans="1:5" ht="15" thickBot="1" x14ac:dyDescent="0.25">
      <c r="A41" s="101" t="s">
        <v>487</v>
      </c>
      <c r="B41" s="117">
        <v>1230474</v>
      </c>
      <c r="C41" s="118">
        <v>1477481</v>
      </c>
      <c r="D41" s="119" t="s">
        <v>488</v>
      </c>
      <c r="E41" s="120">
        <v>44719</v>
      </c>
    </row>
    <row r="42" spans="1:5" ht="15" hidden="1" x14ac:dyDescent="0.25">
      <c r="A42" s="105" t="s">
        <v>398</v>
      </c>
      <c r="B42" s="125">
        <v>1228496</v>
      </c>
      <c r="C42" s="122">
        <v>1487636</v>
      </c>
      <c r="D42" s="123" t="s">
        <v>489</v>
      </c>
      <c r="E42" s="124">
        <v>44721</v>
      </c>
    </row>
    <row r="43" spans="1:5" ht="15" hidden="1" x14ac:dyDescent="0.25">
      <c r="A43" s="96" t="s">
        <v>417</v>
      </c>
      <c r="B43" s="100">
        <v>1226651</v>
      </c>
      <c r="C43" s="113">
        <v>1475634</v>
      </c>
      <c r="D43" s="114" t="s">
        <v>490</v>
      </c>
      <c r="E43" s="115">
        <v>44721</v>
      </c>
    </row>
    <row r="44" spans="1:5" ht="15" hidden="1" x14ac:dyDescent="0.25">
      <c r="A44" s="96" t="s">
        <v>442</v>
      </c>
      <c r="B44" s="100">
        <v>1229661</v>
      </c>
      <c r="C44" s="113">
        <v>1480481</v>
      </c>
      <c r="D44" s="114" t="s">
        <v>491</v>
      </c>
      <c r="E44" s="115">
        <v>44721</v>
      </c>
    </row>
    <row r="45" spans="1:5" ht="15" hidden="1" x14ac:dyDescent="0.25">
      <c r="A45" s="96" t="s">
        <v>492</v>
      </c>
      <c r="B45" s="100">
        <v>5612593</v>
      </c>
      <c r="C45" s="113">
        <v>1500418</v>
      </c>
      <c r="D45" s="114" t="s">
        <v>493</v>
      </c>
      <c r="E45" s="115">
        <v>44721</v>
      </c>
    </row>
    <row r="46" spans="1:5" ht="15" hidden="1" x14ac:dyDescent="0.25">
      <c r="A46" s="99" t="s">
        <v>494</v>
      </c>
      <c r="B46" s="126">
        <v>1232258</v>
      </c>
      <c r="C46" s="100">
        <v>1500864</v>
      </c>
      <c r="D46" s="114" t="s">
        <v>495</v>
      </c>
      <c r="E46" s="115">
        <v>44721</v>
      </c>
    </row>
    <row r="47" spans="1:5" ht="15" hidden="1" x14ac:dyDescent="0.25">
      <c r="A47" s="96" t="s">
        <v>348</v>
      </c>
      <c r="B47" s="100">
        <v>5607539</v>
      </c>
      <c r="C47" s="127">
        <v>1502532</v>
      </c>
      <c r="D47" s="114" t="s">
        <v>496</v>
      </c>
      <c r="E47" s="115">
        <v>44721</v>
      </c>
    </row>
    <row r="48" spans="1:5" ht="15" x14ac:dyDescent="0.25">
      <c r="A48" s="96" t="s">
        <v>497</v>
      </c>
      <c r="B48" s="100">
        <v>1230471</v>
      </c>
      <c r="C48" s="127">
        <v>1477479</v>
      </c>
      <c r="D48" s="114" t="s">
        <v>498</v>
      </c>
      <c r="E48" s="115">
        <v>44721</v>
      </c>
    </row>
    <row r="49" spans="1:5" ht="15" x14ac:dyDescent="0.25">
      <c r="A49" s="96" t="s">
        <v>499</v>
      </c>
      <c r="B49" s="100">
        <v>1230473</v>
      </c>
      <c r="C49" s="127">
        <v>1477480</v>
      </c>
      <c r="D49" s="114" t="s">
        <v>498</v>
      </c>
      <c r="E49" s="115">
        <v>44722</v>
      </c>
    </row>
    <row r="50" spans="1:5" ht="15" hidden="1" x14ac:dyDescent="0.25">
      <c r="A50" s="99" t="s">
        <v>500</v>
      </c>
      <c r="B50" s="100">
        <v>1232260</v>
      </c>
      <c r="C50" s="100">
        <v>1500866</v>
      </c>
      <c r="D50" s="114" t="s">
        <v>495</v>
      </c>
      <c r="E50" s="115">
        <v>44722</v>
      </c>
    </row>
    <row r="51" spans="1:5" ht="15" hidden="1" x14ac:dyDescent="0.25">
      <c r="A51" s="99" t="s">
        <v>501</v>
      </c>
      <c r="B51" s="100">
        <v>1232261</v>
      </c>
      <c r="C51" s="100">
        <v>1500867</v>
      </c>
      <c r="D51" s="114" t="s">
        <v>495</v>
      </c>
      <c r="E51" s="115">
        <v>44722</v>
      </c>
    </row>
    <row r="52" spans="1:5" ht="15" hidden="1" x14ac:dyDescent="0.25">
      <c r="A52" s="99" t="s">
        <v>502</v>
      </c>
      <c r="B52" s="100">
        <v>1232259</v>
      </c>
      <c r="C52" s="100">
        <v>1500865</v>
      </c>
      <c r="D52" s="114" t="s">
        <v>495</v>
      </c>
      <c r="E52" s="115">
        <v>44722</v>
      </c>
    </row>
    <row r="53" spans="1:5" ht="15" hidden="1" x14ac:dyDescent="0.25">
      <c r="A53" s="99" t="s">
        <v>503</v>
      </c>
      <c r="B53" s="100">
        <v>1232262</v>
      </c>
      <c r="C53" s="113">
        <v>1500868</v>
      </c>
      <c r="D53" s="114" t="s">
        <v>495</v>
      </c>
      <c r="E53" s="115">
        <v>44722</v>
      </c>
    </row>
    <row r="54" spans="1:5" ht="15" hidden="1" x14ac:dyDescent="0.25">
      <c r="A54" s="96" t="s">
        <v>504</v>
      </c>
      <c r="B54" s="100" t="s">
        <v>505</v>
      </c>
      <c r="C54" s="127" t="s">
        <v>505</v>
      </c>
      <c r="D54" s="114" t="s">
        <v>506</v>
      </c>
      <c r="E54" s="115">
        <v>44722</v>
      </c>
    </row>
    <row r="55" spans="1:5" ht="30" hidden="1" x14ac:dyDescent="0.25">
      <c r="A55" s="96" t="s">
        <v>507</v>
      </c>
      <c r="B55" s="100" t="s">
        <v>505</v>
      </c>
      <c r="C55" s="127" t="s">
        <v>505</v>
      </c>
      <c r="D55" s="114" t="s">
        <v>508</v>
      </c>
      <c r="E55" s="115">
        <v>44722</v>
      </c>
    </row>
    <row r="56" spans="1:5" ht="30" hidden="1" x14ac:dyDescent="0.25">
      <c r="A56" s="99" t="s">
        <v>284</v>
      </c>
      <c r="B56" s="100">
        <v>5607158</v>
      </c>
      <c r="C56" s="100">
        <v>1500417</v>
      </c>
      <c r="D56" s="114" t="s">
        <v>509</v>
      </c>
      <c r="E56" s="115">
        <v>44725</v>
      </c>
    </row>
    <row r="57" spans="1:5" ht="15" x14ac:dyDescent="0.25">
      <c r="A57" s="96" t="s">
        <v>510</v>
      </c>
      <c r="B57" s="100">
        <v>1230472</v>
      </c>
      <c r="C57" s="127">
        <v>1477653</v>
      </c>
      <c r="D57" s="114" t="s">
        <v>511</v>
      </c>
      <c r="E57" s="115" t="s">
        <v>505</v>
      </c>
    </row>
    <row r="58" spans="1:5" ht="15" hidden="1" x14ac:dyDescent="0.25">
      <c r="A58" s="96" t="s">
        <v>412</v>
      </c>
      <c r="B58" s="100">
        <v>1227361</v>
      </c>
      <c r="C58" s="113">
        <v>1484970</v>
      </c>
      <c r="D58" s="114" t="s">
        <v>512</v>
      </c>
      <c r="E58" s="128" t="s">
        <v>505</v>
      </c>
    </row>
  </sheetData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3.9" x14ac:dyDescent="0.25"/>
  <cols>
    <col min="1" max="1" width="61.85546875" customWidth="1"/>
    <col min="2" max="3" width="9.140625" customWidth="1"/>
    <col min="4" max="4" width="8.5703125" customWidth="1"/>
    <col min="5" max="64" width="9.140625" customWidth="1"/>
  </cols>
  <sheetData>
    <row r="1" spans="1:6" ht="15" x14ac:dyDescent="0.25">
      <c r="A1" s="130" t="s">
        <v>279</v>
      </c>
      <c r="B1" s="130"/>
      <c r="C1" s="130"/>
      <c r="D1" s="130"/>
      <c r="E1" s="130"/>
      <c r="F1" s="129"/>
    </row>
    <row r="2" spans="1:6" ht="15" x14ac:dyDescent="0.25">
      <c r="A2" s="87" t="s">
        <v>513</v>
      </c>
      <c r="B2" s="131" t="s">
        <v>514</v>
      </c>
      <c r="C2" s="131"/>
      <c r="D2" s="131" t="s">
        <v>515</v>
      </c>
      <c r="E2" s="131"/>
      <c r="F2" s="129"/>
    </row>
    <row r="3" spans="1:6" ht="15" x14ac:dyDescent="0.25">
      <c r="A3" s="92" t="s">
        <v>516</v>
      </c>
      <c r="B3" s="113">
        <v>1229613</v>
      </c>
      <c r="C3" s="113">
        <v>1473466</v>
      </c>
      <c r="D3" s="113">
        <v>1230123</v>
      </c>
      <c r="E3" s="113">
        <v>1476641</v>
      </c>
    </row>
    <row r="4" spans="1:6" ht="15" x14ac:dyDescent="0.25">
      <c r="A4" s="130" t="s">
        <v>517</v>
      </c>
      <c r="B4" s="130"/>
      <c r="C4" s="130"/>
      <c r="D4" s="130"/>
      <c r="E4" s="130"/>
    </row>
    <row r="5" spans="1:6" ht="15" x14ac:dyDescent="0.25">
      <c r="A5" s="132" t="s">
        <v>513</v>
      </c>
      <c r="B5" s="130" t="s">
        <v>514</v>
      </c>
      <c r="C5" s="130"/>
      <c r="D5" s="130" t="s">
        <v>515</v>
      </c>
      <c r="E5" s="130"/>
    </row>
    <row r="6" spans="1:6" ht="15" x14ac:dyDescent="0.25">
      <c r="A6" s="132"/>
      <c r="B6" s="87" t="s">
        <v>518</v>
      </c>
      <c r="C6" s="87" t="s">
        <v>519</v>
      </c>
      <c r="D6" s="87" t="s">
        <v>518</v>
      </c>
      <c r="E6" s="87" t="s">
        <v>519</v>
      </c>
    </row>
    <row r="7" spans="1:6" ht="15" x14ac:dyDescent="0.25">
      <c r="A7" s="92" t="s">
        <v>520</v>
      </c>
      <c r="B7" s="113">
        <v>1230123</v>
      </c>
      <c r="C7" s="113">
        <v>1476641</v>
      </c>
      <c r="D7" s="113">
        <v>1229613</v>
      </c>
      <c r="E7" s="113">
        <v>1473466</v>
      </c>
    </row>
    <row r="8" spans="1:6" ht="15" x14ac:dyDescent="0.25">
      <c r="A8" s="92" t="s">
        <v>516</v>
      </c>
      <c r="B8" s="113">
        <v>1229613</v>
      </c>
      <c r="C8" s="113">
        <v>1473466</v>
      </c>
      <c r="D8" s="113">
        <v>1230123</v>
      </c>
      <c r="E8" s="113">
        <v>1476641</v>
      </c>
    </row>
    <row r="11" spans="1:6" ht="15" x14ac:dyDescent="0.25">
      <c r="A11" s="67"/>
    </row>
    <row r="13" spans="1:6" ht="15" x14ac:dyDescent="0.25">
      <c r="A13" s="67"/>
    </row>
  </sheetData>
  <mergeCells count="7">
    <mergeCell ref="A1:E1"/>
    <mergeCell ref="B2:C2"/>
    <mergeCell ref="D2:E2"/>
    <mergeCell ref="A4:E4"/>
    <mergeCell ref="A5:A6"/>
    <mergeCell ref="B5:C5"/>
    <mergeCell ref="D5:E5"/>
  </mergeCells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4"/>
  <sheetViews>
    <sheetView workbookViewId="0"/>
  </sheetViews>
  <sheetFormatPr defaultRowHeight="13.9" x14ac:dyDescent="0.25"/>
  <cols>
    <col min="1" max="1" width="13.5703125" style="85" customWidth="1"/>
    <col min="2" max="2" width="16.140625" style="143" customWidth="1"/>
    <col min="3" max="64" width="9.140625" customWidth="1"/>
  </cols>
  <sheetData>
    <row r="1" spans="1:2" ht="15" x14ac:dyDescent="0.25">
      <c r="A1" s="62" t="s">
        <v>8</v>
      </c>
      <c r="B1" s="63" t="s">
        <v>521</v>
      </c>
    </row>
    <row r="2" spans="1:2" ht="15" x14ac:dyDescent="0.25">
      <c r="A2" s="133">
        <v>1.83</v>
      </c>
      <c r="B2" s="153" t="s">
        <v>522</v>
      </c>
    </row>
    <row r="3" spans="1:2" ht="15" x14ac:dyDescent="0.25">
      <c r="A3" s="133">
        <v>6.09</v>
      </c>
      <c r="B3" s="153"/>
    </row>
    <row r="4" spans="1:2" ht="15" x14ac:dyDescent="0.25">
      <c r="A4" s="134">
        <v>4.7300000000000004</v>
      </c>
      <c r="B4" s="153"/>
    </row>
    <row r="5" spans="1:2" ht="15" x14ac:dyDescent="0.25">
      <c r="A5" s="135">
        <v>1.52</v>
      </c>
      <c r="B5" s="153"/>
    </row>
    <row r="6" spans="1:2" ht="15" x14ac:dyDescent="0.25">
      <c r="A6" s="136">
        <v>1.65</v>
      </c>
      <c r="B6" s="153" t="s">
        <v>522</v>
      </c>
    </row>
    <row r="7" spans="1:2" ht="15" x14ac:dyDescent="0.25">
      <c r="A7" s="137">
        <v>2.99</v>
      </c>
      <c r="B7" s="153"/>
    </row>
    <row r="8" spans="1:2" ht="15" x14ac:dyDescent="0.25">
      <c r="A8" s="137">
        <v>1.43</v>
      </c>
      <c r="B8" s="153"/>
    </row>
    <row r="9" spans="1:2" ht="15" x14ac:dyDescent="0.25">
      <c r="A9" s="138">
        <v>1.52</v>
      </c>
      <c r="B9" s="153"/>
    </row>
    <row r="10" spans="1:2" ht="15" x14ac:dyDescent="0.25">
      <c r="A10" s="82">
        <v>2.83</v>
      </c>
      <c r="B10" s="153" t="s">
        <v>522</v>
      </c>
    </row>
    <row r="11" spans="1:2" ht="15" x14ac:dyDescent="0.25">
      <c r="A11" s="137">
        <v>3.57</v>
      </c>
      <c r="B11" s="153"/>
    </row>
    <row r="12" spans="1:2" ht="15" x14ac:dyDescent="0.25">
      <c r="A12" s="138">
        <v>1.52</v>
      </c>
      <c r="B12" s="153"/>
    </row>
    <row r="13" spans="1:2" ht="15" x14ac:dyDescent="0.25">
      <c r="A13" s="139">
        <v>2.0299999999999998</v>
      </c>
      <c r="B13" s="153" t="s">
        <v>522</v>
      </c>
    </row>
    <row r="14" spans="1:2" ht="15" x14ac:dyDescent="0.25">
      <c r="A14" s="137">
        <v>1.17</v>
      </c>
      <c r="B14" s="153"/>
    </row>
    <row r="15" spans="1:2" ht="15" x14ac:dyDescent="0.25">
      <c r="A15" s="137">
        <v>1.1100000000000001</v>
      </c>
      <c r="B15" s="153"/>
    </row>
    <row r="16" spans="1:2" ht="15" x14ac:dyDescent="0.25">
      <c r="A16" s="140">
        <v>1.28</v>
      </c>
      <c r="B16" s="153"/>
    </row>
    <row r="17" spans="1:2" ht="15" x14ac:dyDescent="0.25">
      <c r="A17" s="82">
        <v>51.15</v>
      </c>
      <c r="B17" s="153" t="s">
        <v>522</v>
      </c>
    </row>
    <row r="18" spans="1:2" ht="15" x14ac:dyDescent="0.25">
      <c r="A18" s="135">
        <v>1.52</v>
      </c>
      <c r="B18" s="153"/>
    </row>
    <row r="19" spans="1:2" ht="15" x14ac:dyDescent="0.25">
      <c r="A19" s="137">
        <v>8.6199999999999992</v>
      </c>
      <c r="B19" s="153" t="s">
        <v>522</v>
      </c>
    </row>
    <row r="20" spans="1:2" ht="15" x14ac:dyDescent="0.25">
      <c r="A20" s="137">
        <v>3.7</v>
      </c>
      <c r="B20" s="153"/>
    </row>
    <row r="21" spans="1:2" ht="15" x14ac:dyDescent="0.25">
      <c r="A21" s="140">
        <v>1.28</v>
      </c>
      <c r="B21" s="153"/>
    </row>
    <row r="22" spans="1:2" ht="15" x14ac:dyDescent="0.25">
      <c r="A22" s="137">
        <v>8.4</v>
      </c>
      <c r="B22" s="153" t="s">
        <v>522</v>
      </c>
    </row>
    <row r="23" spans="1:2" ht="15" x14ac:dyDescent="0.25">
      <c r="A23" s="137">
        <v>3.7</v>
      </c>
      <c r="B23" s="153"/>
    </row>
    <row r="24" spans="1:2" ht="15" x14ac:dyDescent="0.25">
      <c r="A24" s="140">
        <v>1.28</v>
      </c>
      <c r="B24" s="153"/>
    </row>
    <row r="25" spans="1:2" ht="15" x14ac:dyDescent="0.25">
      <c r="A25" s="82">
        <v>8.6199999999999992</v>
      </c>
      <c r="B25" s="153" t="s">
        <v>522</v>
      </c>
    </row>
    <row r="26" spans="1:2" ht="15" x14ac:dyDescent="0.25">
      <c r="A26" s="137">
        <v>3.7</v>
      </c>
      <c r="B26" s="153"/>
    </row>
    <row r="27" spans="1:2" ht="15" x14ac:dyDescent="0.25">
      <c r="A27" s="138">
        <v>1.28</v>
      </c>
      <c r="B27" s="153"/>
    </row>
    <row r="28" spans="1:2" ht="15" x14ac:dyDescent="0.25">
      <c r="A28" s="82">
        <v>8.6199999999999992</v>
      </c>
      <c r="B28" s="153" t="s">
        <v>522</v>
      </c>
    </row>
    <row r="29" spans="1:2" ht="15" x14ac:dyDescent="0.25">
      <c r="A29" s="83">
        <v>3.7002999999999999</v>
      </c>
      <c r="B29" s="153"/>
    </row>
    <row r="30" spans="1:2" ht="15" x14ac:dyDescent="0.25">
      <c r="A30" s="141">
        <v>2.42</v>
      </c>
      <c r="B30" s="153"/>
    </row>
    <row r="31" spans="1:2" ht="15" x14ac:dyDescent="0.25">
      <c r="A31" s="139">
        <v>2.3874</v>
      </c>
      <c r="B31" s="153"/>
    </row>
    <row r="32" spans="1:2" ht="15" x14ac:dyDescent="0.25">
      <c r="A32" s="140">
        <v>2.31</v>
      </c>
      <c r="B32" s="153"/>
    </row>
    <row r="33" spans="1:2" ht="15" x14ac:dyDescent="0.25">
      <c r="A33" s="142">
        <v>3.38</v>
      </c>
      <c r="B33" s="153" t="s">
        <v>522</v>
      </c>
    </row>
    <row r="34" spans="1:2" ht="15" x14ac:dyDescent="0.25">
      <c r="A34" s="133">
        <v>2.9857</v>
      </c>
      <c r="B34" s="153"/>
    </row>
    <row r="35" spans="1:2" ht="15" x14ac:dyDescent="0.25">
      <c r="A35" s="144">
        <v>8.94</v>
      </c>
      <c r="B35" s="153"/>
    </row>
    <row r="36" spans="1:2" ht="15" x14ac:dyDescent="0.25">
      <c r="A36" s="140">
        <v>2.3199999999999998</v>
      </c>
      <c r="B36" s="153"/>
    </row>
    <row r="37" spans="1:2" ht="15" x14ac:dyDescent="0.25">
      <c r="A37" s="145">
        <v>3.3751000000000002</v>
      </c>
      <c r="B37" s="153" t="s">
        <v>522</v>
      </c>
    </row>
    <row r="38" spans="1:2" ht="15" x14ac:dyDescent="0.25">
      <c r="A38" s="133">
        <v>2.73</v>
      </c>
      <c r="B38" s="153"/>
    </row>
    <row r="39" spans="1:2" ht="15" x14ac:dyDescent="0.25">
      <c r="A39" s="133">
        <v>3.1640000000000001</v>
      </c>
      <c r="B39" s="153"/>
    </row>
    <row r="40" spans="1:2" ht="15" x14ac:dyDescent="0.25">
      <c r="A40" s="140">
        <v>1.9595</v>
      </c>
      <c r="B40" s="153"/>
    </row>
    <row r="41" spans="1:2" ht="15" x14ac:dyDescent="0.25">
      <c r="A41" s="82">
        <v>1.2353000000000001</v>
      </c>
      <c r="B41" s="153" t="s">
        <v>522</v>
      </c>
    </row>
    <row r="42" spans="1:2" ht="15" x14ac:dyDescent="0.25">
      <c r="A42" s="82">
        <v>1.2275</v>
      </c>
      <c r="B42" s="153"/>
    </row>
    <row r="43" spans="1:2" ht="15" x14ac:dyDescent="0.25">
      <c r="A43" s="82">
        <v>1.2406999999999999</v>
      </c>
      <c r="B43" s="153"/>
    </row>
    <row r="44" spans="1:2" ht="15" x14ac:dyDescent="0.25">
      <c r="A44" s="140">
        <v>1.2435</v>
      </c>
      <c r="B44" s="153"/>
    </row>
    <row r="45" spans="1:2" ht="15" x14ac:dyDescent="0.25">
      <c r="A45" s="146">
        <v>3.1423999999999999</v>
      </c>
      <c r="B45" s="153" t="s">
        <v>522</v>
      </c>
    </row>
    <row r="46" spans="1:2" ht="15" x14ac:dyDescent="0.25">
      <c r="A46" s="82">
        <v>1.2406999999999999</v>
      </c>
      <c r="B46" s="153"/>
    </row>
    <row r="47" spans="1:2" ht="15" x14ac:dyDescent="0.25">
      <c r="A47" s="140">
        <v>1.2015</v>
      </c>
      <c r="B47" s="153"/>
    </row>
    <row r="48" spans="1:2" ht="15" x14ac:dyDescent="0.25">
      <c r="A48" s="147">
        <v>2.93</v>
      </c>
      <c r="B48" s="153" t="s">
        <v>522</v>
      </c>
    </row>
    <row r="49" spans="1:2" ht="15" x14ac:dyDescent="0.25">
      <c r="A49" s="147">
        <v>3.16</v>
      </c>
      <c r="B49" s="153"/>
    </row>
    <row r="50" spans="1:2" ht="15" x14ac:dyDescent="0.25">
      <c r="A50" s="140">
        <v>1.28</v>
      </c>
      <c r="B50" s="153"/>
    </row>
    <row r="51" spans="1:2" ht="15" x14ac:dyDescent="0.25">
      <c r="A51" s="82">
        <v>2.0099999999999998</v>
      </c>
      <c r="B51" s="153" t="s">
        <v>522</v>
      </c>
    </row>
    <row r="52" spans="1:2" ht="15" x14ac:dyDescent="0.25">
      <c r="A52" s="133">
        <v>2.0499999999999998</v>
      </c>
      <c r="B52" s="153"/>
    </row>
    <row r="53" spans="1:2" ht="15" x14ac:dyDescent="0.25">
      <c r="A53" s="82">
        <v>1.9762</v>
      </c>
      <c r="B53" s="153"/>
    </row>
    <row r="54" spans="1:2" ht="15" x14ac:dyDescent="0.25">
      <c r="A54" s="140">
        <v>1.4641999999999999</v>
      </c>
      <c r="B54" s="153"/>
    </row>
    <row r="55" spans="1:2" ht="15" x14ac:dyDescent="0.25">
      <c r="A55" s="82">
        <v>3.97</v>
      </c>
      <c r="B55" s="154" t="s">
        <v>522</v>
      </c>
    </row>
    <row r="56" spans="1:2" ht="15" x14ac:dyDescent="0.25">
      <c r="A56" s="147">
        <v>1.2275</v>
      </c>
      <c r="B56" s="154"/>
    </row>
    <row r="57" spans="1:2" ht="15" x14ac:dyDescent="0.25">
      <c r="A57" s="82">
        <v>2.97</v>
      </c>
      <c r="B57" s="154"/>
    </row>
    <row r="58" spans="1:2" ht="15" x14ac:dyDescent="0.25">
      <c r="A58" s="140">
        <v>1.52</v>
      </c>
      <c r="B58" s="154"/>
    </row>
    <row r="59" spans="1:2" ht="15" x14ac:dyDescent="0.25">
      <c r="A59" s="82">
        <v>2.7315999999999998</v>
      </c>
      <c r="B59" s="153" t="s">
        <v>522</v>
      </c>
    </row>
    <row r="60" spans="1:2" ht="15" x14ac:dyDescent="0.25">
      <c r="A60" s="82">
        <v>3.3409</v>
      </c>
      <c r="B60" s="153"/>
    </row>
    <row r="61" spans="1:2" ht="15" x14ac:dyDescent="0.25">
      <c r="A61" s="140">
        <v>1.2015</v>
      </c>
      <c r="B61" s="153"/>
    </row>
    <row r="62" spans="1:2" ht="15" x14ac:dyDescent="0.25">
      <c r="A62" s="82">
        <v>4.46</v>
      </c>
      <c r="B62" s="153" t="s">
        <v>522</v>
      </c>
    </row>
    <row r="63" spans="1:2" ht="15" x14ac:dyDescent="0.25">
      <c r="A63" s="82">
        <v>1.24</v>
      </c>
      <c r="B63" s="153"/>
    </row>
    <row r="64" spans="1:2" ht="15" x14ac:dyDescent="0.25">
      <c r="A64" s="148">
        <v>1.28</v>
      </c>
      <c r="B64" s="153"/>
    </row>
    <row r="65" spans="1:2" ht="15" x14ac:dyDescent="0.25">
      <c r="A65" s="82">
        <v>5.8202999999999996</v>
      </c>
      <c r="B65" s="153" t="s">
        <v>522</v>
      </c>
    </row>
    <row r="66" spans="1:2" ht="15" x14ac:dyDescent="0.25">
      <c r="A66" s="82">
        <v>1.95</v>
      </c>
      <c r="B66" s="153"/>
    </row>
    <row r="67" spans="1:2" ht="15" x14ac:dyDescent="0.25">
      <c r="A67" s="147">
        <v>2.7</v>
      </c>
      <c r="B67" s="153"/>
    </row>
    <row r="68" spans="1:2" ht="15" x14ac:dyDescent="0.25">
      <c r="A68" s="147">
        <v>11.12</v>
      </c>
      <c r="B68" s="153"/>
    </row>
    <row r="69" spans="1:2" ht="15" x14ac:dyDescent="0.25">
      <c r="A69" s="140">
        <v>2.89</v>
      </c>
      <c r="B69" s="153"/>
    </row>
    <row r="70" spans="1:2" ht="15" x14ac:dyDescent="0.25">
      <c r="A70" s="82">
        <v>2.73</v>
      </c>
      <c r="B70" s="153" t="s">
        <v>522</v>
      </c>
    </row>
    <row r="71" spans="1:2" ht="15" x14ac:dyDescent="0.25">
      <c r="A71" s="82">
        <v>1.98</v>
      </c>
      <c r="B71" s="153"/>
    </row>
    <row r="72" spans="1:2" ht="15" x14ac:dyDescent="0.25">
      <c r="A72" s="147">
        <v>3.56</v>
      </c>
      <c r="B72" s="153"/>
    </row>
    <row r="73" spans="1:2" ht="15" x14ac:dyDescent="0.25">
      <c r="A73" s="140">
        <v>1.2015</v>
      </c>
      <c r="B73" s="153"/>
    </row>
    <row r="74" spans="1:2" ht="15" x14ac:dyDescent="0.25">
      <c r="A74" s="82">
        <v>2.21</v>
      </c>
      <c r="B74" s="153" t="s">
        <v>522</v>
      </c>
    </row>
    <row r="75" spans="1:2" ht="15" x14ac:dyDescent="0.25">
      <c r="A75" s="82">
        <v>2.13</v>
      </c>
      <c r="B75" s="153"/>
    </row>
    <row r="76" spans="1:2" ht="15" x14ac:dyDescent="0.25">
      <c r="A76" s="140">
        <v>0.91</v>
      </c>
      <c r="B76" s="153"/>
    </row>
    <row r="77" spans="1:2" ht="15" x14ac:dyDescent="0.25">
      <c r="A77" s="82">
        <v>5.62</v>
      </c>
      <c r="B77" s="153" t="s">
        <v>522</v>
      </c>
    </row>
    <row r="78" spans="1:2" ht="15" x14ac:dyDescent="0.25">
      <c r="A78" s="82">
        <v>1.8</v>
      </c>
      <c r="B78" s="153"/>
    </row>
    <row r="79" spans="1:2" ht="15" x14ac:dyDescent="0.25">
      <c r="A79" s="140">
        <v>1.52</v>
      </c>
      <c r="B79" s="153"/>
    </row>
    <row r="80" spans="1:2" ht="15" x14ac:dyDescent="0.25">
      <c r="A80" s="82">
        <v>3.85</v>
      </c>
      <c r="B80" s="153" t="s">
        <v>522</v>
      </c>
    </row>
    <row r="81" spans="1:2" ht="15" x14ac:dyDescent="0.25">
      <c r="A81" s="82">
        <v>1.53</v>
      </c>
      <c r="B81" s="153"/>
    </row>
    <row r="82" spans="1:2" ht="15" x14ac:dyDescent="0.25">
      <c r="A82" s="140">
        <v>1.28</v>
      </c>
      <c r="B82" s="153"/>
    </row>
    <row r="83" spans="1:2" ht="15" x14ac:dyDescent="0.25">
      <c r="A83" s="147">
        <v>1.22</v>
      </c>
      <c r="B83" s="153" t="s">
        <v>522</v>
      </c>
    </row>
    <row r="84" spans="1:2" ht="15" x14ac:dyDescent="0.25">
      <c r="A84" s="139">
        <v>3.75</v>
      </c>
      <c r="B84" s="153"/>
    </row>
    <row r="85" spans="1:2" ht="15" x14ac:dyDescent="0.25">
      <c r="A85" s="147">
        <v>1.52</v>
      </c>
      <c r="B85" s="153"/>
    </row>
    <row r="86" spans="1:2" ht="15" x14ac:dyDescent="0.25">
      <c r="A86" s="140">
        <v>1.2015</v>
      </c>
      <c r="B86" s="153"/>
    </row>
    <row r="87" spans="1:2" ht="15" x14ac:dyDescent="0.25">
      <c r="A87" s="82">
        <v>7.88</v>
      </c>
      <c r="B87" s="153" t="s">
        <v>522</v>
      </c>
    </row>
    <row r="88" spans="1:2" ht="15" x14ac:dyDescent="0.25">
      <c r="A88" s="82">
        <v>1.98</v>
      </c>
      <c r="B88" s="153"/>
    </row>
    <row r="89" spans="1:2" ht="15" x14ac:dyDescent="0.25">
      <c r="A89" s="82">
        <v>5.3</v>
      </c>
      <c r="B89" s="153"/>
    </row>
    <row r="90" spans="1:2" ht="15" x14ac:dyDescent="0.25">
      <c r="A90" s="140">
        <v>2.89</v>
      </c>
      <c r="B90" s="153"/>
    </row>
    <row r="91" spans="1:2" ht="15" x14ac:dyDescent="0.25">
      <c r="A91" s="82">
        <v>5.62</v>
      </c>
      <c r="B91" s="153" t="s">
        <v>522</v>
      </c>
    </row>
    <row r="92" spans="1:2" ht="15" x14ac:dyDescent="0.25">
      <c r="A92" s="82">
        <v>1.69</v>
      </c>
      <c r="B92" s="153"/>
    </row>
    <row r="93" spans="1:2" ht="15" x14ac:dyDescent="0.25">
      <c r="A93" s="82">
        <v>1.25</v>
      </c>
      <c r="B93" s="153"/>
    </row>
    <row r="94" spans="1:2" ht="15" x14ac:dyDescent="0.25">
      <c r="A94" s="148">
        <v>1.52</v>
      </c>
      <c r="B94" s="153"/>
    </row>
    <row r="95" spans="1:2" ht="15" x14ac:dyDescent="0.25">
      <c r="A95" s="82">
        <v>8.2799999999999994</v>
      </c>
      <c r="B95" s="153" t="s">
        <v>522</v>
      </c>
    </row>
    <row r="96" spans="1:2" ht="15" x14ac:dyDescent="0.25">
      <c r="A96" s="82">
        <v>3.76</v>
      </c>
      <c r="B96" s="153"/>
    </row>
    <row r="97" spans="1:2" ht="15" x14ac:dyDescent="0.25">
      <c r="A97" s="140">
        <v>1.52</v>
      </c>
      <c r="B97" s="153"/>
    </row>
    <row r="98" spans="1:2" ht="15" x14ac:dyDescent="0.25">
      <c r="A98" s="147">
        <v>7.06</v>
      </c>
      <c r="B98" s="153" t="s">
        <v>522</v>
      </c>
    </row>
    <row r="99" spans="1:2" ht="15" x14ac:dyDescent="0.25">
      <c r="A99" s="147">
        <v>2.12</v>
      </c>
      <c r="B99" s="153"/>
    </row>
    <row r="100" spans="1:2" ht="15" x14ac:dyDescent="0.25">
      <c r="A100" s="140">
        <v>1.52</v>
      </c>
      <c r="B100" s="153"/>
    </row>
    <row r="101" spans="1:2" ht="15" x14ac:dyDescent="0.25">
      <c r="A101" s="141">
        <v>5.74</v>
      </c>
      <c r="B101" s="153" t="s">
        <v>522</v>
      </c>
    </row>
    <row r="102" spans="1:2" ht="15" x14ac:dyDescent="0.25">
      <c r="A102" s="141">
        <v>1.81</v>
      </c>
      <c r="B102" s="153"/>
    </row>
    <row r="103" spans="1:2" ht="15" x14ac:dyDescent="0.25">
      <c r="A103" s="140">
        <v>1.52</v>
      </c>
      <c r="B103" s="153"/>
    </row>
    <row r="104" spans="1:2" ht="15" x14ac:dyDescent="0.25">
      <c r="A104" s="139">
        <v>6.67</v>
      </c>
      <c r="B104" s="153" t="s">
        <v>522</v>
      </c>
    </row>
    <row r="105" spans="1:2" ht="15" x14ac:dyDescent="0.25">
      <c r="A105" s="141">
        <v>1.77</v>
      </c>
      <c r="B105" s="153"/>
    </row>
    <row r="106" spans="1:2" ht="15" x14ac:dyDescent="0.25">
      <c r="A106" s="82">
        <v>3.49</v>
      </c>
      <c r="B106" s="153"/>
    </row>
    <row r="107" spans="1:2" ht="15" x14ac:dyDescent="0.25">
      <c r="A107" s="140">
        <v>1.52</v>
      </c>
      <c r="B107" s="153"/>
    </row>
    <row r="108" spans="1:2" ht="15" x14ac:dyDescent="0.25">
      <c r="A108" s="141">
        <v>10.5</v>
      </c>
      <c r="B108" s="153" t="s">
        <v>522</v>
      </c>
    </row>
    <row r="109" spans="1:2" ht="15" x14ac:dyDescent="0.25">
      <c r="A109" s="141">
        <v>1.8</v>
      </c>
      <c r="B109" s="153"/>
    </row>
    <row r="110" spans="1:2" ht="15" x14ac:dyDescent="0.25">
      <c r="A110" s="148">
        <v>1.52</v>
      </c>
      <c r="B110" s="153"/>
    </row>
    <row r="111" spans="1:2" ht="15" x14ac:dyDescent="0.25">
      <c r="A111" s="141">
        <v>7.26</v>
      </c>
      <c r="B111" s="153" t="s">
        <v>522</v>
      </c>
    </row>
    <row r="112" spans="1:2" ht="15" x14ac:dyDescent="0.25">
      <c r="A112" s="141">
        <v>6.45</v>
      </c>
      <c r="B112" s="153"/>
    </row>
    <row r="113" spans="1:2" ht="15" x14ac:dyDescent="0.25">
      <c r="A113" s="140">
        <v>1.28</v>
      </c>
      <c r="B113" s="153"/>
    </row>
    <row r="114" spans="1:2" ht="15" x14ac:dyDescent="0.25">
      <c r="A114" s="141">
        <v>11.33</v>
      </c>
      <c r="B114" s="153" t="s">
        <v>522</v>
      </c>
    </row>
    <row r="115" spans="1:2" ht="15" x14ac:dyDescent="0.25">
      <c r="A115" s="141">
        <v>2.68</v>
      </c>
      <c r="B115" s="153"/>
    </row>
    <row r="116" spans="1:2" ht="15" x14ac:dyDescent="0.25">
      <c r="A116" s="140">
        <v>1.52</v>
      </c>
      <c r="B116" s="153"/>
    </row>
    <row r="117" spans="1:2" ht="15" x14ac:dyDescent="0.25">
      <c r="A117" s="141">
        <v>8.0399999999999991</v>
      </c>
      <c r="B117" s="153" t="s">
        <v>522</v>
      </c>
    </row>
    <row r="118" spans="1:2" ht="15" x14ac:dyDescent="0.25">
      <c r="A118" s="141">
        <v>5.26</v>
      </c>
      <c r="B118" s="153"/>
    </row>
    <row r="119" spans="1:2" ht="15" x14ac:dyDescent="0.25">
      <c r="A119" s="140">
        <v>1.52</v>
      </c>
      <c r="B119" s="153"/>
    </row>
    <row r="120" spans="1:2" ht="15" x14ac:dyDescent="0.25">
      <c r="A120" s="141">
        <v>9.8000000000000007</v>
      </c>
      <c r="B120" s="153" t="s">
        <v>522</v>
      </c>
    </row>
    <row r="121" spans="1:2" ht="15" x14ac:dyDescent="0.25">
      <c r="A121" s="141">
        <v>5.03</v>
      </c>
      <c r="B121" s="153"/>
    </row>
    <row r="122" spans="1:2" ht="15" x14ac:dyDescent="0.25">
      <c r="A122" s="141">
        <v>1.96</v>
      </c>
      <c r="B122" s="153"/>
    </row>
    <row r="123" spans="1:2" ht="15" x14ac:dyDescent="0.25">
      <c r="A123" s="148">
        <v>1.52</v>
      </c>
      <c r="B123" s="153"/>
    </row>
    <row r="124" spans="1:2" ht="15" x14ac:dyDescent="0.25">
      <c r="A124" s="141">
        <v>12.99</v>
      </c>
      <c r="B124" s="153" t="s">
        <v>522</v>
      </c>
    </row>
    <row r="125" spans="1:2" ht="15" x14ac:dyDescent="0.25">
      <c r="A125" s="141">
        <v>1.92</v>
      </c>
      <c r="B125" s="153"/>
    </row>
    <row r="126" spans="1:2" ht="15" x14ac:dyDescent="0.25">
      <c r="A126" s="141">
        <v>3.17</v>
      </c>
      <c r="B126" s="153"/>
    </row>
    <row r="127" spans="1:2" ht="15" x14ac:dyDescent="0.25">
      <c r="A127" s="147">
        <v>11.87</v>
      </c>
      <c r="B127" s="153"/>
    </row>
    <row r="128" spans="1:2" ht="15" x14ac:dyDescent="0.25">
      <c r="A128" s="140">
        <v>2.89</v>
      </c>
      <c r="B128" s="153"/>
    </row>
    <row r="129" spans="1:2" ht="15" x14ac:dyDescent="0.25">
      <c r="A129" s="141">
        <v>12.99</v>
      </c>
      <c r="B129" s="153" t="s">
        <v>522</v>
      </c>
    </row>
    <row r="130" spans="1:2" ht="15" x14ac:dyDescent="0.25">
      <c r="A130" s="141">
        <v>1.92</v>
      </c>
      <c r="B130" s="153"/>
    </row>
    <row r="131" spans="1:2" ht="15" x14ac:dyDescent="0.25">
      <c r="A131" s="140">
        <v>1.52</v>
      </c>
      <c r="B131" s="153"/>
    </row>
    <row r="132" spans="1:2" ht="15" x14ac:dyDescent="0.25">
      <c r="A132" s="141">
        <v>12.99</v>
      </c>
      <c r="B132" s="153" t="s">
        <v>522</v>
      </c>
    </row>
    <row r="133" spans="1:2" ht="15" x14ac:dyDescent="0.25">
      <c r="A133" s="140">
        <v>2.39</v>
      </c>
      <c r="B133" s="153"/>
    </row>
    <row r="134" spans="1:2" ht="15" x14ac:dyDescent="0.25">
      <c r="A134" s="141">
        <v>13.02</v>
      </c>
      <c r="B134" s="153" t="s">
        <v>522</v>
      </c>
    </row>
    <row r="135" spans="1:2" ht="15" x14ac:dyDescent="0.25">
      <c r="A135" s="82">
        <v>5.22</v>
      </c>
      <c r="B135" s="153"/>
    </row>
    <row r="136" spans="1:2" ht="15" x14ac:dyDescent="0.25">
      <c r="A136" s="140">
        <v>1.52</v>
      </c>
      <c r="B136" s="153"/>
    </row>
    <row r="137" spans="1:2" ht="15" x14ac:dyDescent="0.25">
      <c r="A137" s="141">
        <v>12.47</v>
      </c>
      <c r="B137" s="153" t="s">
        <v>522</v>
      </c>
    </row>
    <row r="138" spans="1:2" ht="15" x14ac:dyDescent="0.25">
      <c r="A138" s="141">
        <v>1.9</v>
      </c>
      <c r="B138" s="153"/>
    </row>
    <row r="139" spans="1:2" ht="15" x14ac:dyDescent="0.25">
      <c r="A139" s="147">
        <v>6.12</v>
      </c>
      <c r="B139" s="153"/>
    </row>
    <row r="140" spans="1:2" ht="15" x14ac:dyDescent="0.25">
      <c r="A140" s="140">
        <v>2.89</v>
      </c>
      <c r="B140" s="153"/>
    </row>
    <row r="141" spans="1:2" ht="15" x14ac:dyDescent="0.25">
      <c r="A141" s="141">
        <v>2.8744999999999998</v>
      </c>
      <c r="B141" s="153" t="s">
        <v>522</v>
      </c>
    </row>
    <row r="142" spans="1:2" ht="15" x14ac:dyDescent="0.25">
      <c r="A142" s="141">
        <v>1.85</v>
      </c>
      <c r="B142" s="153"/>
    </row>
    <row r="143" spans="1:2" ht="15" x14ac:dyDescent="0.25">
      <c r="A143" s="140">
        <v>1.52</v>
      </c>
      <c r="B143" s="153"/>
    </row>
    <row r="144" spans="1:2" ht="15" x14ac:dyDescent="0.25">
      <c r="A144" s="141">
        <v>6.27</v>
      </c>
      <c r="B144" s="153" t="s">
        <v>522</v>
      </c>
    </row>
    <row r="145" spans="1:2" ht="15" x14ac:dyDescent="0.25">
      <c r="A145" s="141">
        <v>1.77</v>
      </c>
      <c r="B145" s="153"/>
    </row>
    <row r="146" spans="1:2" ht="15" x14ac:dyDescent="0.25">
      <c r="A146" s="140">
        <v>1.52</v>
      </c>
      <c r="B146" s="153"/>
    </row>
    <row r="147" spans="1:2" ht="15" x14ac:dyDescent="0.25">
      <c r="A147" s="141">
        <v>9.5500000000000007</v>
      </c>
      <c r="B147" s="153" t="s">
        <v>522</v>
      </c>
    </row>
    <row r="148" spans="1:2" ht="15" x14ac:dyDescent="0.25">
      <c r="A148" s="147">
        <v>22.35</v>
      </c>
      <c r="B148" s="153"/>
    </row>
    <row r="149" spans="1:2" ht="15" x14ac:dyDescent="0.25">
      <c r="A149" s="149">
        <v>2.3199999999999998</v>
      </c>
      <c r="B149" s="153"/>
    </row>
    <row r="150" spans="1:2" ht="15" x14ac:dyDescent="0.25">
      <c r="A150" s="141">
        <v>9.5500000000000007</v>
      </c>
      <c r="B150" s="153" t="s">
        <v>522</v>
      </c>
    </row>
    <row r="151" spans="1:2" ht="15" x14ac:dyDescent="0.25">
      <c r="A151" s="140">
        <v>1.28</v>
      </c>
      <c r="B151" s="153"/>
    </row>
    <row r="152" spans="1:2" ht="15" x14ac:dyDescent="0.25">
      <c r="A152" s="141">
        <v>7.69</v>
      </c>
      <c r="B152" s="153" t="s">
        <v>522</v>
      </c>
    </row>
    <row r="153" spans="1:2" ht="15" x14ac:dyDescent="0.25">
      <c r="A153" s="141">
        <v>1.73</v>
      </c>
      <c r="B153" s="153"/>
    </row>
    <row r="154" spans="1:2" ht="15" x14ac:dyDescent="0.25">
      <c r="A154" s="140">
        <v>1.52</v>
      </c>
      <c r="B154" s="153"/>
    </row>
    <row r="155" spans="1:2" ht="15" x14ac:dyDescent="0.25">
      <c r="A155" s="141">
        <v>6.99</v>
      </c>
      <c r="B155" s="153" t="s">
        <v>522</v>
      </c>
    </row>
    <row r="156" spans="1:2" ht="15" x14ac:dyDescent="0.25">
      <c r="A156" s="141">
        <v>1.67</v>
      </c>
      <c r="B156" s="153"/>
    </row>
    <row r="157" spans="1:2" ht="15" x14ac:dyDescent="0.25">
      <c r="A157" s="140">
        <v>1.52</v>
      </c>
      <c r="B157" s="153"/>
    </row>
    <row r="158" spans="1:2" ht="15" x14ac:dyDescent="0.25">
      <c r="A158" s="141">
        <v>5.88</v>
      </c>
      <c r="B158" s="153" t="s">
        <v>522</v>
      </c>
    </row>
    <row r="159" spans="1:2" ht="15" x14ac:dyDescent="0.25">
      <c r="A159" s="141">
        <v>1.6</v>
      </c>
      <c r="B159" s="153"/>
    </row>
    <row r="160" spans="1:2" ht="15" x14ac:dyDescent="0.25">
      <c r="A160" s="140">
        <v>1.52</v>
      </c>
      <c r="B160" s="153"/>
    </row>
    <row r="161" spans="1:2" ht="15" x14ac:dyDescent="0.25">
      <c r="A161" s="141">
        <v>7.44</v>
      </c>
      <c r="B161" s="153" t="s">
        <v>522</v>
      </c>
    </row>
    <row r="162" spans="1:2" ht="15" x14ac:dyDescent="0.25">
      <c r="A162" s="141">
        <v>1.96</v>
      </c>
      <c r="B162" s="153"/>
    </row>
    <row r="163" spans="1:2" ht="15" x14ac:dyDescent="0.25">
      <c r="A163" s="140">
        <v>1.52</v>
      </c>
      <c r="B163" s="153"/>
    </row>
    <row r="164" spans="1:2" ht="15" x14ac:dyDescent="0.25">
      <c r="A164" s="141">
        <v>7.44</v>
      </c>
      <c r="B164" s="153" t="s">
        <v>522</v>
      </c>
    </row>
    <row r="165" spans="1:2" ht="15" x14ac:dyDescent="0.25">
      <c r="A165" s="141">
        <v>1.96</v>
      </c>
      <c r="B165" s="153"/>
    </row>
    <row r="166" spans="1:2" ht="15" x14ac:dyDescent="0.25">
      <c r="A166" s="147">
        <v>6.82</v>
      </c>
      <c r="B166" s="153"/>
    </row>
    <row r="167" spans="1:2" ht="15" x14ac:dyDescent="0.25">
      <c r="A167" s="140">
        <v>2.89</v>
      </c>
      <c r="B167" s="153"/>
    </row>
    <row r="168" spans="1:2" ht="15" x14ac:dyDescent="0.25">
      <c r="A168" s="141">
        <v>9.32</v>
      </c>
      <c r="B168" s="153" t="s">
        <v>522</v>
      </c>
    </row>
    <row r="169" spans="1:2" ht="15" x14ac:dyDescent="0.25">
      <c r="A169" s="141">
        <v>1.86</v>
      </c>
      <c r="B169" s="153"/>
    </row>
    <row r="170" spans="1:2" ht="15" x14ac:dyDescent="0.25">
      <c r="A170" s="147">
        <v>6.7</v>
      </c>
      <c r="B170" s="153"/>
    </row>
    <row r="171" spans="1:2" ht="15" x14ac:dyDescent="0.25">
      <c r="A171" s="140">
        <v>2.89</v>
      </c>
      <c r="B171" s="153"/>
    </row>
    <row r="172" spans="1:2" ht="15" x14ac:dyDescent="0.25">
      <c r="A172" s="141">
        <v>14.54</v>
      </c>
      <c r="B172" s="153" t="s">
        <v>522</v>
      </c>
    </row>
    <row r="173" spans="1:2" ht="15" x14ac:dyDescent="0.25">
      <c r="A173" s="141">
        <v>1.79</v>
      </c>
      <c r="B173" s="153"/>
    </row>
    <row r="174" spans="1:2" ht="15" x14ac:dyDescent="0.25">
      <c r="A174" s="140">
        <v>1.52</v>
      </c>
      <c r="B174" s="153"/>
    </row>
    <row r="175" spans="1:2" ht="15" x14ac:dyDescent="0.25">
      <c r="A175" s="141">
        <v>13.63</v>
      </c>
      <c r="B175" s="153" t="s">
        <v>522</v>
      </c>
    </row>
    <row r="176" spans="1:2" ht="15" x14ac:dyDescent="0.25">
      <c r="A176" s="141">
        <v>1.98</v>
      </c>
      <c r="B176" s="153"/>
    </row>
    <row r="177" spans="1:2" ht="15" x14ac:dyDescent="0.25">
      <c r="A177" s="140">
        <v>1.52</v>
      </c>
      <c r="B177" s="153"/>
    </row>
    <row r="178" spans="1:2" ht="15" x14ac:dyDescent="0.25">
      <c r="A178" s="82">
        <v>13.63</v>
      </c>
      <c r="B178" s="153" t="s">
        <v>522</v>
      </c>
    </row>
    <row r="179" spans="1:2" ht="15" x14ac:dyDescent="0.25">
      <c r="A179" s="82">
        <v>1.98</v>
      </c>
      <c r="B179" s="153"/>
    </row>
    <row r="180" spans="1:2" ht="15" x14ac:dyDescent="0.25">
      <c r="A180" s="147">
        <v>29.2</v>
      </c>
      <c r="B180" s="153"/>
    </row>
    <row r="181" spans="1:2" ht="15" x14ac:dyDescent="0.25">
      <c r="A181" s="148">
        <v>2.89</v>
      </c>
      <c r="B181" s="153"/>
    </row>
    <row r="182" spans="1:2" ht="15" x14ac:dyDescent="0.25">
      <c r="A182" s="141">
        <v>8.74</v>
      </c>
      <c r="B182" s="153" t="s">
        <v>522</v>
      </c>
    </row>
    <row r="183" spans="1:2" ht="15" x14ac:dyDescent="0.25">
      <c r="A183" s="141">
        <v>7.17</v>
      </c>
      <c r="B183" s="153"/>
    </row>
    <row r="184" spans="1:2" ht="15" x14ac:dyDescent="0.25">
      <c r="A184" s="140">
        <v>1.95</v>
      </c>
      <c r="B184" s="153"/>
    </row>
    <row r="185" spans="1:2" ht="15" x14ac:dyDescent="0.25">
      <c r="A185" s="141">
        <v>12.4</v>
      </c>
      <c r="B185" s="153" t="s">
        <v>522</v>
      </c>
    </row>
    <row r="186" spans="1:2" ht="15" x14ac:dyDescent="0.25">
      <c r="A186" s="141">
        <v>1.85</v>
      </c>
      <c r="B186" s="153"/>
    </row>
    <row r="187" spans="1:2" ht="15" x14ac:dyDescent="0.25">
      <c r="A187" s="147">
        <v>6.12</v>
      </c>
      <c r="B187" s="153"/>
    </row>
    <row r="188" spans="1:2" ht="15" x14ac:dyDescent="0.25">
      <c r="A188" s="82">
        <v>2.89</v>
      </c>
      <c r="B188" s="153"/>
    </row>
    <row r="189" spans="1:2" ht="15" x14ac:dyDescent="0.25">
      <c r="A189" s="84">
        <v>1.83</v>
      </c>
      <c r="B189" s="153" t="s">
        <v>522</v>
      </c>
    </row>
    <row r="190" spans="1:2" ht="15" x14ac:dyDescent="0.25">
      <c r="A190" s="134">
        <v>1.72</v>
      </c>
      <c r="B190" s="153"/>
    </row>
    <row r="191" spans="1:2" ht="15" x14ac:dyDescent="0.25">
      <c r="A191" s="134">
        <v>6.08</v>
      </c>
      <c r="B191" s="153"/>
    </row>
    <row r="192" spans="1:2" ht="15" x14ac:dyDescent="0.25">
      <c r="A192" s="137">
        <v>10.25</v>
      </c>
      <c r="B192" s="153"/>
    </row>
    <row r="193" spans="1:2" ht="15" x14ac:dyDescent="0.25">
      <c r="A193" s="138">
        <v>2.89</v>
      </c>
      <c r="B193" s="153"/>
    </row>
    <row r="194" spans="1:2" ht="15" x14ac:dyDescent="0.25">
      <c r="A194" s="82">
        <f>SUM(A2:A193)</f>
        <v>837.16330000000005</v>
      </c>
      <c r="B194" s="18"/>
    </row>
    <row r="195" spans="1:2" ht="15" x14ac:dyDescent="0.25">
      <c r="A195" s="150">
        <f>A194*700</f>
        <v>586014.31000000006</v>
      </c>
      <c r="B195" s="18" t="s">
        <v>523</v>
      </c>
    </row>
    <row r="196" spans="1:2" ht="15" x14ac:dyDescent="0.25">
      <c r="A196" s="151">
        <f>A194*740</f>
        <v>619500.84200000006</v>
      </c>
      <c r="B196" s="18" t="s">
        <v>524</v>
      </c>
    </row>
    <row r="197" spans="1:2" ht="15" x14ac:dyDescent="0.25">
      <c r="A197" s="152"/>
      <c r="B197" s="18"/>
    </row>
    <row r="198" spans="1:2" ht="15" x14ac:dyDescent="0.25">
      <c r="A198" s="82"/>
      <c r="B198" s="18"/>
    </row>
    <row r="199" spans="1:2" ht="15" x14ac:dyDescent="0.25">
      <c r="A199" s="82"/>
      <c r="B199" s="18"/>
    </row>
    <row r="200" spans="1:2" ht="15" x14ac:dyDescent="0.25">
      <c r="A200" s="82"/>
      <c r="B200" s="18"/>
    </row>
    <row r="201" spans="1:2" ht="15" x14ac:dyDescent="0.25">
      <c r="A201" s="82"/>
      <c r="B201" s="18"/>
    </row>
    <row r="202" spans="1:2" ht="15" x14ac:dyDescent="0.25">
      <c r="A202" s="82"/>
      <c r="B202" s="18"/>
    </row>
    <row r="203" spans="1:2" ht="15" x14ac:dyDescent="0.25">
      <c r="A203" s="82"/>
      <c r="B203" s="18"/>
    </row>
    <row r="204" spans="1:2" ht="15" x14ac:dyDescent="0.25">
      <c r="A204" s="82"/>
      <c r="B204" s="18"/>
    </row>
    <row r="205" spans="1:2" ht="15" x14ac:dyDescent="0.25">
      <c r="A205" s="82"/>
      <c r="B205" s="18"/>
    </row>
    <row r="206" spans="1:2" ht="15" x14ac:dyDescent="0.25">
      <c r="A206" s="82"/>
      <c r="B206" s="18"/>
    </row>
    <row r="207" spans="1:2" ht="15" x14ac:dyDescent="0.25">
      <c r="A207" s="82"/>
      <c r="B207" s="18"/>
    </row>
    <row r="208" spans="1:2" ht="15" x14ac:dyDescent="0.25">
      <c r="A208" s="82"/>
      <c r="B208" s="18"/>
    </row>
    <row r="209" spans="1:2" ht="15" x14ac:dyDescent="0.25">
      <c r="A209" s="82"/>
      <c r="B209" s="18"/>
    </row>
    <row r="210" spans="1:2" ht="15" x14ac:dyDescent="0.25">
      <c r="A210" s="82"/>
      <c r="B210" s="18"/>
    </row>
    <row r="211" spans="1:2" ht="15" x14ac:dyDescent="0.25">
      <c r="A211" s="82"/>
      <c r="B211" s="18"/>
    </row>
    <row r="212" spans="1:2" ht="15" x14ac:dyDescent="0.25">
      <c r="A212" s="82"/>
      <c r="B212" s="18"/>
    </row>
    <row r="213" spans="1:2" ht="15" x14ac:dyDescent="0.25">
      <c r="A213" s="82"/>
      <c r="B213" s="18"/>
    </row>
    <row r="214" spans="1:2" ht="15" x14ac:dyDescent="0.25">
      <c r="A214" s="82"/>
      <c r="B214" s="18"/>
    </row>
    <row r="215" spans="1:2" ht="15" x14ac:dyDescent="0.25">
      <c r="A215" s="82"/>
      <c r="B215" s="18"/>
    </row>
    <row r="216" spans="1:2" ht="15" x14ac:dyDescent="0.25">
      <c r="A216" s="82"/>
      <c r="B216" s="18"/>
    </row>
    <row r="217" spans="1:2" ht="15" x14ac:dyDescent="0.25">
      <c r="A217" s="82"/>
      <c r="B217" s="18"/>
    </row>
    <row r="218" spans="1:2" ht="15" x14ac:dyDescent="0.25">
      <c r="A218" s="82"/>
      <c r="B218" s="18"/>
    </row>
    <row r="219" spans="1:2" ht="15" x14ac:dyDescent="0.25">
      <c r="A219" s="82"/>
      <c r="B219" s="18"/>
    </row>
    <row r="220" spans="1:2" ht="15" x14ac:dyDescent="0.25">
      <c r="A220" s="82"/>
      <c r="B220" s="18"/>
    </row>
    <row r="221" spans="1:2" ht="15" x14ac:dyDescent="0.25">
      <c r="A221" s="82"/>
      <c r="B221" s="18"/>
    </row>
    <row r="222" spans="1:2" ht="15" x14ac:dyDescent="0.25">
      <c r="A222" s="82"/>
      <c r="B222" s="18"/>
    </row>
    <row r="223" spans="1:2" ht="15" x14ac:dyDescent="0.25">
      <c r="A223" s="82"/>
      <c r="B223" s="18"/>
    </row>
    <row r="224" spans="1:2" ht="15" x14ac:dyDescent="0.25">
      <c r="A224" s="82"/>
      <c r="B224" s="18"/>
    </row>
    <row r="225" spans="1:2" ht="15" x14ac:dyDescent="0.25">
      <c r="A225" s="82"/>
      <c r="B225" s="18"/>
    </row>
    <row r="226" spans="1:2" ht="15" x14ac:dyDescent="0.25">
      <c r="A226" s="82"/>
      <c r="B226" s="18"/>
    </row>
    <row r="227" spans="1:2" ht="15" x14ac:dyDescent="0.25">
      <c r="A227" s="82"/>
      <c r="B227" s="18"/>
    </row>
    <row r="228" spans="1:2" ht="15" x14ac:dyDescent="0.25">
      <c r="A228" s="82"/>
      <c r="B228" s="18"/>
    </row>
    <row r="229" spans="1:2" ht="15" x14ac:dyDescent="0.25">
      <c r="A229" s="82"/>
      <c r="B229" s="18"/>
    </row>
    <row r="230" spans="1:2" ht="15" x14ac:dyDescent="0.25">
      <c r="A230" s="82"/>
      <c r="B230" s="18"/>
    </row>
    <row r="231" spans="1:2" ht="15" x14ac:dyDescent="0.25">
      <c r="A231" s="82"/>
      <c r="B231" s="18"/>
    </row>
    <row r="232" spans="1:2" ht="15" x14ac:dyDescent="0.25">
      <c r="A232" s="82"/>
      <c r="B232" s="18"/>
    </row>
    <row r="233" spans="1:2" ht="15" x14ac:dyDescent="0.25">
      <c r="A233" s="82"/>
      <c r="B233" s="18"/>
    </row>
    <row r="234" spans="1:2" ht="15" x14ac:dyDescent="0.25">
      <c r="A234" s="82"/>
      <c r="B234" s="18"/>
    </row>
    <row r="235" spans="1:2" ht="15" x14ac:dyDescent="0.25">
      <c r="A235" s="82"/>
      <c r="B235" s="18"/>
    </row>
    <row r="236" spans="1:2" ht="15" x14ac:dyDescent="0.25">
      <c r="A236" s="82"/>
      <c r="B236" s="18"/>
    </row>
    <row r="237" spans="1:2" ht="15" x14ac:dyDescent="0.25">
      <c r="A237" s="82"/>
      <c r="B237" s="18"/>
    </row>
    <row r="238" spans="1:2" ht="15" x14ac:dyDescent="0.25">
      <c r="A238" s="82"/>
      <c r="B238" s="18"/>
    </row>
    <row r="239" spans="1:2" ht="15" x14ac:dyDescent="0.25">
      <c r="A239" s="82"/>
      <c r="B239" s="18"/>
    </row>
    <row r="240" spans="1:2" ht="15" x14ac:dyDescent="0.25">
      <c r="A240" s="82"/>
      <c r="B240" s="18"/>
    </row>
    <row r="241" spans="1:2" ht="15" x14ac:dyDescent="0.25">
      <c r="A241" s="82"/>
      <c r="B241" s="18"/>
    </row>
    <row r="242" spans="1:2" ht="15" x14ac:dyDescent="0.25">
      <c r="A242" s="82"/>
      <c r="B242" s="18"/>
    </row>
    <row r="243" spans="1:2" ht="15" x14ac:dyDescent="0.25">
      <c r="A243" s="82"/>
      <c r="B243" s="18"/>
    </row>
    <row r="244" spans="1:2" ht="15" x14ac:dyDescent="0.25">
      <c r="A244" s="82"/>
      <c r="B244" s="18"/>
    </row>
    <row r="245" spans="1:2" ht="15" x14ac:dyDescent="0.25">
      <c r="A245" s="82"/>
      <c r="B245" s="18"/>
    </row>
    <row r="246" spans="1:2" ht="15" x14ac:dyDescent="0.25">
      <c r="A246" s="82"/>
      <c r="B246" s="18"/>
    </row>
    <row r="247" spans="1:2" ht="15" x14ac:dyDescent="0.25">
      <c r="A247" s="82"/>
      <c r="B247" s="18"/>
    </row>
    <row r="248" spans="1:2" ht="15" x14ac:dyDescent="0.25">
      <c r="A248" s="82"/>
      <c r="B248" s="18"/>
    </row>
    <row r="249" spans="1:2" ht="15" x14ac:dyDescent="0.25">
      <c r="A249" s="82"/>
      <c r="B249" s="18"/>
    </row>
    <row r="250" spans="1:2" ht="15" x14ac:dyDescent="0.25">
      <c r="A250" s="82"/>
      <c r="B250" s="18"/>
    </row>
    <row r="251" spans="1:2" ht="15" x14ac:dyDescent="0.25">
      <c r="A251" s="82"/>
      <c r="B251" s="18"/>
    </row>
    <row r="252" spans="1:2" ht="15" x14ac:dyDescent="0.25">
      <c r="A252" s="82"/>
      <c r="B252" s="18"/>
    </row>
    <row r="253" spans="1:2" ht="15" x14ac:dyDescent="0.25">
      <c r="A253" s="82"/>
      <c r="B253" s="18"/>
    </row>
    <row r="254" spans="1:2" ht="15" x14ac:dyDescent="0.25">
      <c r="A254" s="82"/>
      <c r="B254" s="18"/>
    </row>
    <row r="255" spans="1:2" ht="15" x14ac:dyDescent="0.25">
      <c r="A255" s="82"/>
      <c r="B255" s="18"/>
    </row>
    <row r="256" spans="1:2" ht="15" x14ac:dyDescent="0.25">
      <c r="A256" s="82"/>
      <c r="B256" s="18"/>
    </row>
    <row r="257" spans="1:2" ht="15" x14ac:dyDescent="0.25">
      <c r="A257" s="82"/>
      <c r="B257" s="18"/>
    </row>
    <row r="258" spans="1:2" ht="15" x14ac:dyDescent="0.25">
      <c r="A258" s="82"/>
      <c r="B258" s="18"/>
    </row>
    <row r="259" spans="1:2" ht="15" x14ac:dyDescent="0.25">
      <c r="A259" s="82"/>
      <c r="B259" s="18"/>
    </row>
    <row r="260" spans="1:2" ht="15" x14ac:dyDescent="0.25">
      <c r="A260" s="82"/>
      <c r="B260" s="18"/>
    </row>
    <row r="261" spans="1:2" ht="15" x14ac:dyDescent="0.25">
      <c r="A261" s="82"/>
      <c r="B261" s="18"/>
    </row>
    <row r="262" spans="1:2" ht="15" x14ac:dyDescent="0.25">
      <c r="A262" s="82"/>
      <c r="B262" s="18"/>
    </row>
    <row r="263" spans="1:2" ht="15" x14ac:dyDescent="0.25">
      <c r="A263" s="82"/>
      <c r="B263" s="18"/>
    </row>
    <row r="264" spans="1:2" ht="15" x14ac:dyDescent="0.25">
      <c r="A264" s="82"/>
      <c r="B264" s="18"/>
    </row>
    <row r="265" spans="1:2" ht="15" x14ac:dyDescent="0.25">
      <c r="A265" s="82"/>
      <c r="B265" s="18"/>
    </row>
    <row r="266" spans="1:2" ht="15" x14ac:dyDescent="0.25">
      <c r="A266" s="82"/>
      <c r="B266" s="18"/>
    </row>
    <row r="267" spans="1:2" ht="15" x14ac:dyDescent="0.25">
      <c r="A267" s="82"/>
      <c r="B267" s="18"/>
    </row>
    <row r="268" spans="1:2" ht="15" x14ac:dyDescent="0.25">
      <c r="A268" s="82"/>
      <c r="B268" s="18"/>
    </row>
    <row r="269" spans="1:2" ht="15" x14ac:dyDescent="0.25">
      <c r="A269" s="82"/>
      <c r="B269" s="18"/>
    </row>
    <row r="270" spans="1:2" ht="15" x14ac:dyDescent="0.25">
      <c r="A270" s="82"/>
      <c r="B270" s="18"/>
    </row>
    <row r="271" spans="1:2" ht="15" x14ac:dyDescent="0.25">
      <c r="A271" s="82"/>
      <c r="B271" s="18"/>
    </row>
    <row r="272" spans="1:2" ht="15" x14ac:dyDescent="0.25">
      <c r="A272" s="82"/>
      <c r="B272" s="18"/>
    </row>
    <row r="273" spans="1:2" ht="15" x14ac:dyDescent="0.25">
      <c r="A273" s="82"/>
      <c r="B273" s="18"/>
    </row>
    <row r="274" spans="1:2" ht="15" x14ac:dyDescent="0.25">
      <c r="A274" s="82"/>
      <c r="B274" s="18"/>
    </row>
    <row r="275" spans="1:2" ht="15" x14ac:dyDescent="0.25">
      <c r="A275" s="82"/>
      <c r="B275" s="18"/>
    </row>
    <row r="276" spans="1:2" ht="15" x14ac:dyDescent="0.25">
      <c r="A276" s="82"/>
      <c r="B276" s="18"/>
    </row>
    <row r="277" spans="1:2" ht="15" x14ac:dyDescent="0.25">
      <c r="A277" s="82"/>
      <c r="B277" s="18"/>
    </row>
    <row r="278" spans="1:2" ht="15" x14ac:dyDescent="0.25">
      <c r="A278" s="82"/>
      <c r="B278" s="18"/>
    </row>
    <row r="279" spans="1:2" ht="15" x14ac:dyDescent="0.25">
      <c r="A279" s="82"/>
      <c r="B279" s="18"/>
    </row>
    <row r="280" spans="1:2" ht="15" x14ac:dyDescent="0.25">
      <c r="A280" s="82"/>
      <c r="B280" s="18"/>
    </row>
    <row r="281" spans="1:2" ht="15" x14ac:dyDescent="0.25">
      <c r="A281" s="82"/>
      <c r="B281" s="18"/>
    </row>
    <row r="282" spans="1:2" ht="15" x14ac:dyDescent="0.25">
      <c r="A282" s="82"/>
      <c r="B282" s="18"/>
    </row>
    <row r="283" spans="1:2" ht="15" x14ac:dyDescent="0.25">
      <c r="A283" s="82"/>
      <c r="B283" s="18"/>
    </row>
    <row r="284" spans="1:2" ht="15" x14ac:dyDescent="0.25">
      <c r="A284" s="82"/>
      <c r="B284" s="18"/>
    </row>
    <row r="285" spans="1:2" ht="15" x14ac:dyDescent="0.25">
      <c r="A285" s="82"/>
      <c r="B285" s="18"/>
    </row>
    <row r="286" spans="1:2" ht="15" x14ac:dyDescent="0.25">
      <c r="A286" s="82"/>
      <c r="B286" s="18"/>
    </row>
    <row r="287" spans="1:2" ht="15" x14ac:dyDescent="0.25">
      <c r="A287" s="82"/>
      <c r="B287" s="18"/>
    </row>
    <row r="288" spans="1:2" ht="15" x14ac:dyDescent="0.25">
      <c r="A288" s="82"/>
      <c r="B288" s="18"/>
    </row>
    <row r="289" spans="1:2" ht="15" x14ac:dyDescent="0.25">
      <c r="A289" s="82"/>
      <c r="B289" s="18"/>
    </row>
    <row r="290" spans="1:2" ht="15" x14ac:dyDescent="0.25">
      <c r="A290" s="82"/>
      <c r="B290" s="18"/>
    </row>
    <row r="291" spans="1:2" ht="15" x14ac:dyDescent="0.25">
      <c r="A291" s="82"/>
      <c r="B291" s="18"/>
    </row>
    <row r="292" spans="1:2" ht="15" x14ac:dyDescent="0.25">
      <c r="A292" s="82"/>
      <c r="B292" s="18"/>
    </row>
    <row r="293" spans="1:2" ht="15" x14ac:dyDescent="0.25">
      <c r="A293" s="82"/>
      <c r="B293" s="18"/>
    </row>
    <row r="294" spans="1:2" ht="15" x14ac:dyDescent="0.25">
      <c r="A294" s="82"/>
      <c r="B294" s="18"/>
    </row>
    <row r="295" spans="1:2" ht="15" x14ac:dyDescent="0.25">
      <c r="A295" s="82"/>
      <c r="B295" s="18"/>
    </row>
    <row r="296" spans="1:2" ht="15" x14ac:dyDescent="0.25">
      <c r="A296" s="82"/>
      <c r="B296" s="18"/>
    </row>
    <row r="297" spans="1:2" ht="15" x14ac:dyDescent="0.25">
      <c r="A297" s="82"/>
      <c r="B297" s="18"/>
    </row>
    <row r="298" spans="1:2" ht="15" x14ac:dyDescent="0.25">
      <c r="A298" s="82"/>
      <c r="B298" s="18"/>
    </row>
    <row r="299" spans="1:2" ht="15" x14ac:dyDescent="0.25">
      <c r="A299" s="82"/>
      <c r="B299" s="18"/>
    </row>
    <row r="300" spans="1:2" ht="15" x14ac:dyDescent="0.25">
      <c r="A300" s="82"/>
      <c r="B300" s="18"/>
    </row>
    <row r="301" spans="1:2" ht="15" x14ac:dyDescent="0.25">
      <c r="A301" s="82"/>
      <c r="B301" s="18"/>
    </row>
    <row r="302" spans="1:2" ht="15" x14ac:dyDescent="0.25">
      <c r="A302" s="82"/>
      <c r="B302" s="18"/>
    </row>
    <row r="303" spans="1:2" ht="15" x14ac:dyDescent="0.25">
      <c r="A303" s="82"/>
      <c r="B303" s="18"/>
    </row>
    <row r="304" spans="1:2" ht="15" x14ac:dyDescent="0.25">
      <c r="A304" s="82"/>
      <c r="B304" s="18"/>
    </row>
    <row r="305" spans="1:2" ht="15" x14ac:dyDescent="0.25">
      <c r="A305" s="82"/>
      <c r="B305" s="18"/>
    </row>
    <row r="306" spans="1:2" ht="15" x14ac:dyDescent="0.25">
      <c r="A306" s="82"/>
      <c r="B306" s="18"/>
    </row>
    <row r="307" spans="1:2" ht="15" x14ac:dyDescent="0.25">
      <c r="A307" s="82"/>
      <c r="B307" s="18"/>
    </row>
    <row r="308" spans="1:2" ht="15" x14ac:dyDescent="0.25">
      <c r="A308" s="82"/>
      <c r="B308" s="18"/>
    </row>
    <row r="309" spans="1:2" ht="15" x14ac:dyDescent="0.25">
      <c r="A309" s="82"/>
      <c r="B309" s="18"/>
    </row>
    <row r="310" spans="1:2" ht="15" x14ac:dyDescent="0.25">
      <c r="A310" s="82"/>
      <c r="B310" s="18"/>
    </row>
    <row r="311" spans="1:2" ht="15" x14ac:dyDescent="0.25">
      <c r="A311" s="82"/>
      <c r="B311" s="18"/>
    </row>
    <row r="312" spans="1:2" ht="15" x14ac:dyDescent="0.25">
      <c r="A312" s="82"/>
      <c r="B312" s="18"/>
    </row>
    <row r="313" spans="1:2" ht="15" x14ac:dyDescent="0.25">
      <c r="A313" s="82"/>
      <c r="B313" s="18"/>
    </row>
    <row r="314" spans="1:2" ht="15" x14ac:dyDescent="0.25">
      <c r="A314" s="82"/>
      <c r="B314" s="18"/>
    </row>
    <row r="315" spans="1:2" ht="15" x14ac:dyDescent="0.25">
      <c r="A315" s="82"/>
      <c r="B315" s="18"/>
    </row>
    <row r="316" spans="1:2" ht="15" x14ac:dyDescent="0.25">
      <c r="A316" s="82"/>
      <c r="B316" s="18"/>
    </row>
    <row r="317" spans="1:2" ht="15" x14ac:dyDescent="0.25">
      <c r="A317" s="82"/>
      <c r="B317" s="18"/>
    </row>
    <row r="318" spans="1:2" ht="15" x14ac:dyDescent="0.25">
      <c r="A318" s="82"/>
      <c r="B318" s="18"/>
    </row>
    <row r="319" spans="1:2" ht="15" x14ac:dyDescent="0.25">
      <c r="A319" s="82"/>
      <c r="B319" s="18"/>
    </row>
    <row r="320" spans="1:2" ht="15" x14ac:dyDescent="0.25">
      <c r="A320" s="82"/>
      <c r="B320" s="18"/>
    </row>
    <row r="321" spans="1:2" ht="15" x14ac:dyDescent="0.25">
      <c r="A321" s="82"/>
      <c r="B321" s="18"/>
    </row>
    <row r="322" spans="1:2" ht="15" x14ac:dyDescent="0.25">
      <c r="A322" s="82"/>
      <c r="B322" s="18"/>
    </row>
    <row r="323" spans="1:2" ht="15" x14ac:dyDescent="0.25">
      <c r="A323" s="82"/>
      <c r="B323" s="18"/>
    </row>
    <row r="324" spans="1:2" ht="15" x14ac:dyDescent="0.25">
      <c r="A324" s="82"/>
      <c r="B324" s="18"/>
    </row>
    <row r="325" spans="1:2" ht="15" x14ac:dyDescent="0.25">
      <c r="A325" s="82"/>
      <c r="B325" s="18"/>
    </row>
    <row r="326" spans="1:2" ht="15" x14ac:dyDescent="0.25">
      <c r="A326" s="82"/>
      <c r="B326" s="18"/>
    </row>
    <row r="327" spans="1:2" ht="15" x14ac:dyDescent="0.25">
      <c r="A327" s="82"/>
      <c r="B327" s="18"/>
    </row>
    <row r="328" spans="1:2" ht="15" x14ac:dyDescent="0.25">
      <c r="A328" s="82"/>
      <c r="B328" s="18"/>
    </row>
    <row r="329" spans="1:2" ht="15" x14ac:dyDescent="0.25">
      <c r="A329" s="82"/>
      <c r="B329" s="18"/>
    </row>
    <row r="330" spans="1:2" ht="15" x14ac:dyDescent="0.25">
      <c r="A330" s="82"/>
      <c r="B330" s="18"/>
    </row>
    <row r="331" spans="1:2" ht="15" x14ac:dyDescent="0.25">
      <c r="A331" s="82"/>
      <c r="B331" s="18"/>
    </row>
    <row r="332" spans="1:2" ht="15" x14ac:dyDescent="0.25">
      <c r="A332" s="82"/>
      <c r="B332" s="18"/>
    </row>
    <row r="333" spans="1:2" ht="15" x14ac:dyDescent="0.25">
      <c r="A333" s="82"/>
      <c r="B333" s="18"/>
    </row>
    <row r="334" spans="1:2" ht="15" x14ac:dyDescent="0.25">
      <c r="A334" s="82"/>
      <c r="B334" s="18"/>
    </row>
    <row r="335" spans="1:2" ht="15" x14ac:dyDescent="0.25">
      <c r="A335" s="82"/>
      <c r="B335" s="18"/>
    </row>
    <row r="336" spans="1:2" ht="15" x14ac:dyDescent="0.25">
      <c r="A336" s="82"/>
      <c r="B336" s="18"/>
    </row>
    <row r="337" spans="1:2" ht="15" x14ac:dyDescent="0.25">
      <c r="A337" s="82"/>
      <c r="B337" s="18"/>
    </row>
    <row r="338" spans="1:2" ht="15" x14ac:dyDescent="0.25">
      <c r="A338" s="82"/>
      <c r="B338" s="18"/>
    </row>
    <row r="339" spans="1:2" ht="15" x14ac:dyDescent="0.25">
      <c r="A339" s="82"/>
      <c r="B339" s="18"/>
    </row>
    <row r="340" spans="1:2" ht="15" x14ac:dyDescent="0.25">
      <c r="A340" s="82"/>
      <c r="B340" s="18"/>
    </row>
    <row r="341" spans="1:2" ht="15" x14ac:dyDescent="0.25">
      <c r="A341" s="82"/>
      <c r="B341" s="18"/>
    </row>
    <row r="342" spans="1:2" ht="15" x14ac:dyDescent="0.25">
      <c r="A342" s="82"/>
      <c r="B342" s="18"/>
    </row>
    <row r="343" spans="1:2" ht="15" x14ac:dyDescent="0.25">
      <c r="A343" s="82"/>
      <c r="B343" s="18"/>
    </row>
    <row r="344" spans="1:2" ht="15" x14ac:dyDescent="0.25">
      <c r="A344" s="82"/>
      <c r="B344" s="18"/>
    </row>
    <row r="345" spans="1:2" ht="15" x14ac:dyDescent="0.25">
      <c r="A345" s="82"/>
      <c r="B345" s="18"/>
    </row>
    <row r="346" spans="1:2" ht="15" x14ac:dyDescent="0.25">
      <c r="A346" s="82"/>
      <c r="B346" s="18"/>
    </row>
    <row r="347" spans="1:2" ht="15" x14ac:dyDescent="0.25">
      <c r="A347" s="82"/>
      <c r="B347" s="18"/>
    </row>
    <row r="348" spans="1:2" ht="15" x14ac:dyDescent="0.25">
      <c r="A348" s="82"/>
      <c r="B348" s="18"/>
    </row>
    <row r="349" spans="1:2" ht="15" x14ac:dyDescent="0.25">
      <c r="A349" s="82"/>
      <c r="B349" s="18"/>
    </row>
    <row r="350" spans="1:2" ht="15" x14ac:dyDescent="0.25">
      <c r="A350" s="82"/>
      <c r="B350" s="18"/>
    </row>
    <row r="351" spans="1:2" ht="15" x14ac:dyDescent="0.25">
      <c r="A351" s="82"/>
      <c r="B351" s="18"/>
    </row>
    <row r="352" spans="1:2" ht="15" x14ac:dyDescent="0.25">
      <c r="A352" s="82"/>
      <c r="B352" s="18"/>
    </row>
    <row r="353" spans="1:2" ht="15" x14ac:dyDescent="0.25">
      <c r="A353" s="82"/>
      <c r="B353" s="18"/>
    </row>
    <row r="354" spans="1:2" ht="15" x14ac:dyDescent="0.25">
      <c r="A354" s="82"/>
      <c r="B354" s="18"/>
    </row>
    <row r="355" spans="1:2" ht="15" x14ac:dyDescent="0.25">
      <c r="A355" s="82"/>
      <c r="B355" s="18"/>
    </row>
    <row r="356" spans="1:2" ht="15" x14ac:dyDescent="0.25">
      <c r="A356" s="82"/>
      <c r="B356" s="18"/>
    </row>
    <row r="357" spans="1:2" ht="15" x14ac:dyDescent="0.25">
      <c r="A357" s="82"/>
      <c r="B357" s="18"/>
    </row>
    <row r="358" spans="1:2" ht="15" x14ac:dyDescent="0.25">
      <c r="A358" s="82"/>
      <c r="B358" s="18"/>
    </row>
    <row r="359" spans="1:2" ht="15" x14ac:dyDescent="0.25">
      <c r="A359" s="82"/>
      <c r="B359" s="18"/>
    </row>
    <row r="360" spans="1:2" ht="15" x14ac:dyDescent="0.25">
      <c r="A360" s="82"/>
      <c r="B360" s="18"/>
    </row>
    <row r="361" spans="1:2" ht="15" x14ac:dyDescent="0.25">
      <c r="A361" s="82"/>
      <c r="B361" s="18"/>
    </row>
    <row r="362" spans="1:2" ht="15" x14ac:dyDescent="0.25">
      <c r="A362" s="82"/>
      <c r="B362" s="18"/>
    </row>
    <row r="363" spans="1:2" ht="15" x14ac:dyDescent="0.25">
      <c r="A363" s="82"/>
      <c r="B363" s="18"/>
    </row>
    <row r="364" spans="1:2" ht="15" x14ac:dyDescent="0.25">
      <c r="A364" s="82"/>
      <c r="B364" s="18"/>
    </row>
    <row r="365" spans="1:2" ht="15" x14ac:dyDescent="0.25">
      <c r="A365" s="82"/>
      <c r="B365" s="18"/>
    </row>
    <row r="366" spans="1:2" ht="15" x14ac:dyDescent="0.25">
      <c r="A366" s="82"/>
      <c r="B366" s="18"/>
    </row>
    <row r="367" spans="1:2" ht="15" x14ac:dyDescent="0.25">
      <c r="A367" s="82"/>
      <c r="B367" s="18"/>
    </row>
    <row r="368" spans="1:2" ht="15" x14ac:dyDescent="0.25">
      <c r="A368" s="82"/>
      <c r="B368" s="18"/>
    </row>
    <row r="369" spans="1:2" ht="15" x14ac:dyDescent="0.25">
      <c r="A369" s="82"/>
      <c r="B369" s="18"/>
    </row>
    <row r="370" spans="1:2" ht="15" x14ac:dyDescent="0.25">
      <c r="A370" s="82"/>
      <c r="B370" s="18"/>
    </row>
    <row r="371" spans="1:2" ht="15" x14ac:dyDescent="0.25">
      <c r="A371" s="82"/>
      <c r="B371" s="18"/>
    </row>
    <row r="372" spans="1:2" ht="15" x14ac:dyDescent="0.25">
      <c r="A372" s="82"/>
      <c r="B372" s="18"/>
    </row>
    <row r="373" spans="1:2" ht="15" x14ac:dyDescent="0.25">
      <c r="A373" s="82"/>
      <c r="B373" s="18"/>
    </row>
    <row r="374" spans="1:2" ht="15" x14ac:dyDescent="0.25">
      <c r="A374" s="82"/>
      <c r="B374" s="18"/>
    </row>
    <row r="375" spans="1:2" ht="15" x14ac:dyDescent="0.25">
      <c r="A375" s="82"/>
      <c r="B375" s="18"/>
    </row>
    <row r="376" spans="1:2" ht="15" x14ac:dyDescent="0.25">
      <c r="A376" s="82"/>
      <c r="B376" s="18"/>
    </row>
    <row r="377" spans="1:2" ht="15" x14ac:dyDescent="0.25">
      <c r="A377" s="82"/>
      <c r="B377" s="18"/>
    </row>
    <row r="378" spans="1:2" ht="15" x14ac:dyDescent="0.25">
      <c r="A378" s="82"/>
      <c r="B378" s="18"/>
    </row>
    <row r="379" spans="1:2" ht="15" x14ac:dyDescent="0.25">
      <c r="A379" s="82"/>
      <c r="B379" s="18"/>
    </row>
    <row r="380" spans="1:2" ht="15" x14ac:dyDescent="0.25">
      <c r="A380" s="82"/>
      <c r="B380" s="18"/>
    </row>
    <row r="381" spans="1:2" ht="15" x14ac:dyDescent="0.25">
      <c r="A381" s="82"/>
      <c r="B381" s="18"/>
    </row>
    <row r="382" spans="1:2" ht="15" x14ac:dyDescent="0.25">
      <c r="A382" s="82"/>
      <c r="B382" s="18"/>
    </row>
    <row r="383" spans="1:2" ht="15" x14ac:dyDescent="0.25">
      <c r="A383" s="82"/>
      <c r="B383" s="18"/>
    </row>
    <row r="384" spans="1:2" ht="15" x14ac:dyDescent="0.25">
      <c r="A384" s="82"/>
      <c r="B384" s="18"/>
    </row>
    <row r="385" spans="1:2" ht="15" x14ac:dyDescent="0.25">
      <c r="A385" s="82"/>
      <c r="B385" s="18"/>
    </row>
    <row r="386" spans="1:2" ht="15" x14ac:dyDescent="0.25">
      <c r="A386" s="82"/>
      <c r="B386" s="18"/>
    </row>
    <row r="387" spans="1:2" ht="15" x14ac:dyDescent="0.25">
      <c r="A387" s="82"/>
      <c r="B387" s="18"/>
    </row>
    <row r="388" spans="1:2" ht="15" x14ac:dyDescent="0.25">
      <c r="A388" s="82"/>
      <c r="B388" s="18"/>
    </row>
    <row r="389" spans="1:2" ht="15" x14ac:dyDescent="0.25">
      <c r="A389" s="82"/>
      <c r="B389" s="18"/>
    </row>
    <row r="390" spans="1:2" ht="15" x14ac:dyDescent="0.25">
      <c r="A390" s="82"/>
      <c r="B390" s="18"/>
    </row>
    <row r="391" spans="1:2" ht="15" x14ac:dyDescent="0.25">
      <c r="A391" s="82"/>
      <c r="B391" s="18"/>
    </row>
    <row r="392" spans="1:2" ht="15" x14ac:dyDescent="0.25">
      <c r="A392" s="82"/>
      <c r="B392" s="18"/>
    </row>
    <row r="393" spans="1:2" ht="15" x14ac:dyDescent="0.25">
      <c r="A393" s="82"/>
      <c r="B393" s="18"/>
    </row>
    <row r="394" spans="1:2" ht="15" x14ac:dyDescent="0.25">
      <c r="A394" s="82"/>
      <c r="B394" s="18"/>
    </row>
    <row r="395" spans="1:2" ht="15" x14ac:dyDescent="0.25">
      <c r="A395" s="82"/>
      <c r="B395" s="18"/>
    </row>
    <row r="396" spans="1:2" ht="15" x14ac:dyDescent="0.25">
      <c r="A396" s="82"/>
      <c r="B396" s="18"/>
    </row>
    <row r="397" spans="1:2" ht="15" x14ac:dyDescent="0.25">
      <c r="A397" s="82"/>
      <c r="B397" s="18"/>
    </row>
    <row r="398" spans="1:2" ht="15" x14ac:dyDescent="0.25">
      <c r="A398" s="82"/>
      <c r="B398" s="18"/>
    </row>
    <row r="399" spans="1:2" ht="15" x14ac:dyDescent="0.25">
      <c r="A399" s="82"/>
      <c r="B399" s="18"/>
    </row>
    <row r="400" spans="1:2" ht="15" x14ac:dyDescent="0.25">
      <c r="A400" s="82"/>
      <c r="B400" s="18"/>
    </row>
    <row r="401" spans="1:2" ht="15" x14ac:dyDescent="0.25">
      <c r="A401" s="82"/>
      <c r="B401" s="18"/>
    </row>
    <row r="402" spans="1:2" ht="15" x14ac:dyDescent="0.25">
      <c r="A402" s="82"/>
      <c r="B402" s="18"/>
    </row>
    <row r="403" spans="1:2" ht="15" x14ac:dyDescent="0.25">
      <c r="A403" s="82"/>
      <c r="B403" s="18"/>
    </row>
    <row r="404" spans="1:2" ht="15" x14ac:dyDescent="0.25">
      <c r="A404" s="82"/>
      <c r="B404" s="18"/>
    </row>
    <row r="405" spans="1:2" ht="15" x14ac:dyDescent="0.25">
      <c r="A405" s="82"/>
      <c r="B405" s="18"/>
    </row>
    <row r="406" spans="1:2" ht="15" x14ac:dyDescent="0.25">
      <c r="A406" s="82"/>
      <c r="B406" s="18"/>
    </row>
    <row r="407" spans="1:2" ht="15" x14ac:dyDescent="0.25">
      <c r="A407" s="82"/>
      <c r="B407" s="18"/>
    </row>
    <row r="408" spans="1:2" ht="15" x14ac:dyDescent="0.25">
      <c r="A408" s="82"/>
      <c r="B408" s="18"/>
    </row>
    <row r="409" spans="1:2" ht="15" x14ac:dyDescent="0.25">
      <c r="A409" s="82"/>
      <c r="B409" s="18"/>
    </row>
    <row r="410" spans="1:2" ht="15" x14ac:dyDescent="0.25">
      <c r="A410" s="82"/>
      <c r="B410" s="18"/>
    </row>
    <row r="411" spans="1:2" ht="15" x14ac:dyDescent="0.25">
      <c r="A411" s="82"/>
      <c r="B411" s="18"/>
    </row>
    <row r="412" spans="1:2" ht="15" x14ac:dyDescent="0.25">
      <c r="A412" s="82"/>
      <c r="B412" s="18"/>
    </row>
    <row r="413" spans="1:2" ht="15" x14ac:dyDescent="0.25">
      <c r="A413" s="82"/>
      <c r="B413" s="18"/>
    </row>
    <row r="414" spans="1:2" ht="15" x14ac:dyDescent="0.25">
      <c r="A414" s="82"/>
      <c r="B414" s="18"/>
    </row>
    <row r="415" spans="1:2" ht="15" x14ac:dyDescent="0.25">
      <c r="A415" s="82"/>
      <c r="B415" s="18"/>
    </row>
    <row r="416" spans="1:2" ht="15" x14ac:dyDescent="0.25">
      <c r="A416" s="82"/>
      <c r="B416" s="18"/>
    </row>
    <row r="417" spans="1:2" ht="15" x14ac:dyDescent="0.25">
      <c r="A417" s="82"/>
      <c r="B417" s="18"/>
    </row>
    <row r="418" spans="1:2" ht="15" x14ac:dyDescent="0.25">
      <c r="A418" s="82"/>
      <c r="B418" s="18"/>
    </row>
    <row r="419" spans="1:2" ht="15" x14ac:dyDescent="0.25">
      <c r="A419" s="82"/>
      <c r="B419" s="18"/>
    </row>
    <row r="420" spans="1:2" ht="15" x14ac:dyDescent="0.25">
      <c r="A420" s="82"/>
      <c r="B420" s="18"/>
    </row>
    <row r="421" spans="1:2" ht="15" x14ac:dyDescent="0.25">
      <c r="A421" s="82"/>
      <c r="B421" s="18"/>
    </row>
    <row r="422" spans="1:2" ht="15" x14ac:dyDescent="0.25">
      <c r="A422" s="82"/>
      <c r="B422" s="18"/>
    </row>
    <row r="423" spans="1:2" ht="15" x14ac:dyDescent="0.25">
      <c r="A423" s="82"/>
      <c r="B423" s="18"/>
    </row>
    <row r="424" spans="1:2" ht="15" x14ac:dyDescent="0.25">
      <c r="A424" s="82"/>
      <c r="B424" s="18"/>
    </row>
    <row r="425" spans="1:2" ht="15" x14ac:dyDescent="0.25">
      <c r="A425" s="82"/>
      <c r="B425" s="18"/>
    </row>
    <row r="426" spans="1:2" ht="15" x14ac:dyDescent="0.25">
      <c r="A426" s="82"/>
      <c r="B426" s="18"/>
    </row>
    <row r="427" spans="1:2" ht="15" x14ac:dyDescent="0.25">
      <c r="A427" s="82"/>
      <c r="B427" s="18"/>
    </row>
    <row r="428" spans="1:2" ht="15" x14ac:dyDescent="0.25">
      <c r="A428" s="82"/>
      <c r="B428" s="18"/>
    </row>
    <row r="429" spans="1:2" ht="15" x14ac:dyDescent="0.25">
      <c r="A429" s="82"/>
      <c r="B429" s="18"/>
    </row>
    <row r="430" spans="1:2" ht="15" x14ac:dyDescent="0.25">
      <c r="A430" s="82"/>
      <c r="B430" s="18"/>
    </row>
    <row r="431" spans="1:2" ht="15" x14ac:dyDescent="0.25">
      <c r="A431" s="82"/>
      <c r="B431" s="18"/>
    </row>
    <row r="432" spans="1:2" ht="15" x14ac:dyDescent="0.25">
      <c r="A432" s="82"/>
      <c r="B432" s="18"/>
    </row>
    <row r="433" spans="1:2" ht="15" x14ac:dyDescent="0.25">
      <c r="A433" s="82"/>
      <c r="B433" s="18"/>
    </row>
    <row r="434" spans="1:2" ht="15" x14ac:dyDescent="0.25">
      <c r="A434" s="82"/>
      <c r="B434" s="18"/>
    </row>
    <row r="435" spans="1:2" ht="15" x14ac:dyDescent="0.25">
      <c r="A435" s="82"/>
      <c r="B435" s="18"/>
    </row>
    <row r="436" spans="1:2" ht="15" x14ac:dyDescent="0.25">
      <c r="A436" s="82"/>
      <c r="B436" s="18"/>
    </row>
    <row r="437" spans="1:2" ht="15" x14ac:dyDescent="0.25">
      <c r="A437" s="82"/>
      <c r="B437" s="18"/>
    </row>
    <row r="438" spans="1:2" ht="15" x14ac:dyDescent="0.25">
      <c r="A438" s="82"/>
      <c r="B438" s="18"/>
    </row>
    <row r="439" spans="1:2" ht="15" x14ac:dyDescent="0.25">
      <c r="A439" s="82"/>
      <c r="B439" s="18"/>
    </row>
    <row r="440" spans="1:2" ht="15" x14ac:dyDescent="0.25">
      <c r="A440" s="82"/>
      <c r="B440" s="18"/>
    </row>
    <row r="441" spans="1:2" ht="15" x14ac:dyDescent="0.25">
      <c r="A441" s="82"/>
      <c r="B441" s="18"/>
    </row>
    <row r="442" spans="1:2" ht="15" x14ac:dyDescent="0.25">
      <c r="A442" s="82"/>
      <c r="B442" s="18"/>
    </row>
    <row r="443" spans="1:2" ht="15" x14ac:dyDescent="0.25">
      <c r="A443" s="82"/>
      <c r="B443" s="18"/>
    </row>
    <row r="444" spans="1:2" ht="15" x14ac:dyDescent="0.25">
      <c r="A444" s="82"/>
      <c r="B444" s="18"/>
    </row>
    <row r="445" spans="1:2" ht="15" x14ac:dyDescent="0.25">
      <c r="A445" s="82"/>
      <c r="B445" s="18"/>
    </row>
    <row r="446" spans="1:2" ht="15" x14ac:dyDescent="0.25">
      <c r="A446" s="82"/>
      <c r="B446" s="18"/>
    </row>
    <row r="447" spans="1:2" ht="15" x14ac:dyDescent="0.25">
      <c r="A447" s="82"/>
      <c r="B447" s="18"/>
    </row>
    <row r="448" spans="1:2" ht="15" x14ac:dyDescent="0.25">
      <c r="A448" s="82"/>
      <c r="B448" s="18"/>
    </row>
    <row r="449" spans="1:2" ht="15" x14ac:dyDescent="0.25">
      <c r="A449" s="82"/>
      <c r="B449" s="18"/>
    </row>
    <row r="450" spans="1:2" ht="15" x14ac:dyDescent="0.25">
      <c r="A450" s="82"/>
      <c r="B450" s="18"/>
    </row>
    <row r="451" spans="1:2" ht="15" x14ac:dyDescent="0.25">
      <c r="A451" s="82"/>
      <c r="B451" s="18"/>
    </row>
    <row r="452" spans="1:2" ht="15" x14ac:dyDescent="0.25">
      <c r="A452" s="82"/>
      <c r="B452" s="18"/>
    </row>
    <row r="453" spans="1:2" ht="15" x14ac:dyDescent="0.25">
      <c r="A453" s="82"/>
      <c r="B453" s="18"/>
    </row>
    <row r="454" spans="1:2" ht="15" x14ac:dyDescent="0.25">
      <c r="A454" s="82"/>
      <c r="B454" s="18"/>
    </row>
    <row r="455" spans="1:2" ht="15" x14ac:dyDescent="0.25">
      <c r="A455" s="82"/>
      <c r="B455" s="18"/>
    </row>
    <row r="456" spans="1:2" ht="15" x14ac:dyDescent="0.25">
      <c r="A456" s="82"/>
      <c r="B456" s="18"/>
    </row>
    <row r="457" spans="1:2" ht="15" x14ac:dyDescent="0.25">
      <c r="A457" s="82"/>
      <c r="B457" s="18"/>
    </row>
    <row r="458" spans="1:2" ht="15" x14ac:dyDescent="0.25">
      <c r="A458" s="82"/>
      <c r="B458" s="18"/>
    </row>
    <row r="459" spans="1:2" ht="15" x14ac:dyDescent="0.25">
      <c r="A459" s="82"/>
      <c r="B459" s="18"/>
    </row>
    <row r="460" spans="1:2" ht="15" x14ac:dyDescent="0.25">
      <c r="A460" s="82"/>
      <c r="B460" s="18"/>
    </row>
    <row r="461" spans="1:2" ht="15" x14ac:dyDescent="0.25">
      <c r="A461" s="82"/>
      <c r="B461" s="18"/>
    </row>
    <row r="462" spans="1:2" ht="15" x14ac:dyDescent="0.25">
      <c r="A462" s="82"/>
      <c r="B462" s="18"/>
    </row>
    <row r="463" spans="1:2" ht="15" x14ac:dyDescent="0.25">
      <c r="A463" s="82"/>
      <c r="B463" s="18"/>
    </row>
    <row r="464" spans="1:2" ht="15" x14ac:dyDescent="0.25">
      <c r="A464" s="82"/>
      <c r="B464" s="18"/>
    </row>
    <row r="465" spans="1:2" ht="15" x14ac:dyDescent="0.25">
      <c r="A465" s="82"/>
      <c r="B465" s="18"/>
    </row>
    <row r="466" spans="1:2" ht="15" x14ac:dyDescent="0.25">
      <c r="A466" s="82"/>
      <c r="B466" s="18"/>
    </row>
    <row r="467" spans="1:2" ht="15" x14ac:dyDescent="0.25">
      <c r="A467" s="82"/>
      <c r="B467" s="18"/>
    </row>
    <row r="468" spans="1:2" ht="15" x14ac:dyDescent="0.25">
      <c r="A468" s="82"/>
      <c r="B468" s="18"/>
    </row>
    <row r="469" spans="1:2" ht="15" x14ac:dyDescent="0.25">
      <c r="A469" s="82"/>
      <c r="B469" s="18"/>
    </row>
    <row r="470" spans="1:2" ht="15" x14ac:dyDescent="0.25">
      <c r="A470" s="82"/>
      <c r="B470" s="18"/>
    </row>
    <row r="471" spans="1:2" ht="15" x14ac:dyDescent="0.25">
      <c r="A471" s="82"/>
      <c r="B471" s="18"/>
    </row>
    <row r="472" spans="1:2" ht="15" x14ac:dyDescent="0.25">
      <c r="A472" s="82"/>
      <c r="B472" s="18"/>
    </row>
    <row r="473" spans="1:2" ht="15" x14ac:dyDescent="0.25">
      <c r="A473" s="82"/>
      <c r="B473" s="18"/>
    </row>
    <row r="474" spans="1:2" ht="15" x14ac:dyDescent="0.25">
      <c r="A474" s="82"/>
      <c r="B474" s="18"/>
    </row>
    <row r="475" spans="1:2" ht="15" x14ac:dyDescent="0.25">
      <c r="A475" s="82"/>
      <c r="B475" s="18"/>
    </row>
    <row r="476" spans="1:2" ht="15" x14ac:dyDescent="0.25">
      <c r="A476" s="82"/>
      <c r="B476" s="18"/>
    </row>
    <row r="477" spans="1:2" ht="15" x14ac:dyDescent="0.25">
      <c r="A477" s="82"/>
      <c r="B477" s="18"/>
    </row>
    <row r="478" spans="1:2" ht="15" x14ac:dyDescent="0.25">
      <c r="A478" s="82"/>
      <c r="B478" s="18"/>
    </row>
    <row r="479" spans="1:2" ht="15" x14ac:dyDescent="0.25">
      <c r="A479" s="82"/>
      <c r="B479" s="18"/>
    </row>
    <row r="480" spans="1:2" ht="15" x14ac:dyDescent="0.25">
      <c r="A480" s="82"/>
      <c r="B480" s="18"/>
    </row>
    <row r="481" spans="1:2" ht="15" x14ac:dyDescent="0.25">
      <c r="A481" s="82"/>
      <c r="B481" s="18"/>
    </row>
    <row r="482" spans="1:2" ht="15" x14ac:dyDescent="0.25">
      <c r="A482" s="82"/>
      <c r="B482" s="18"/>
    </row>
    <row r="483" spans="1:2" ht="15" x14ac:dyDescent="0.25">
      <c r="A483" s="82"/>
      <c r="B483" s="18"/>
    </row>
    <row r="484" spans="1:2" ht="15" x14ac:dyDescent="0.25">
      <c r="A484" s="82"/>
      <c r="B484" s="18"/>
    </row>
    <row r="485" spans="1:2" ht="15" x14ac:dyDescent="0.25">
      <c r="A485" s="82"/>
      <c r="B485" s="18"/>
    </row>
    <row r="486" spans="1:2" ht="15" x14ac:dyDescent="0.25">
      <c r="A486" s="82"/>
      <c r="B486" s="18"/>
    </row>
    <row r="487" spans="1:2" ht="15" x14ac:dyDescent="0.25">
      <c r="A487" s="82"/>
      <c r="B487" s="18"/>
    </row>
    <row r="488" spans="1:2" ht="15" x14ac:dyDescent="0.25">
      <c r="A488" s="82"/>
      <c r="B488" s="18"/>
    </row>
    <row r="489" spans="1:2" ht="15" x14ac:dyDescent="0.25">
      <c r="A489" s="82"/>
      <c r="B489" s="18"/>
    </row>
    <row r="490" spans="1:2" ht="15" x14ac:dyDescent="0.25">
      <c r="A490" s="82"/>
      <c r="B490" s="18"/>
    </row>
    <row r="491" spans="1:2" ht="15" x14ac:dyDescent="0.25">
      <c r="A491" s="82"/>
      <c r="B491" s="18"/>
    </row>
    <row r="492" spans="1:2" ht="15" x14ac:dyDescent="0.25">
      <c r="A492" s="82"/>
      <c r="B492" s="18"/>
    </row>
    <row r="493" spans="1:2" ht="15" x14ac:dyDescent="0.25">
      <c r="A493" s="82"/>
      <c r="B493" s="18"/>
    </row>
    <row r="494" spans="1:2" ht="15" x14ac:dyDescent="0.25">
      <c r="A494" s="82"/>
      <c r="B494" s="18"/>
    </row>
    <row r="495" spans="1:2" ht="15" x14ac:dyDescent="0.25">
      <c r="A495" s="82"/>
      <c r="B495" s="18"/>
    </row>
    <row r="496" spans="1:2" ht="15" x14ac:dyDescent="0.25">
      <c r="A496" s="82"/>
      <c r="B496" s="18"/>
    </row>
    <row r="497" spans="1:2" ht="15" x14ac:dyDescent="0.25">
      <c r="A497" s="82"/>
      <c r="B497" s="18"/>
    </row>
    <row r="498" spans="1:2" ht="15" x14ac:dyDescent="0.25">
      <c r="A498" s="82"/>
      <c r="B498" s="18"/>
    </row>
    <row r="499" spans="1:2" ht="15" x14ac:dyDescent="0.25">
      <c r="A499" s="82"/>
      <c r="B499" s="18"/>
    </row>
    <row r="500" spans="1:2" ht="15" x14ac:dyDescent="0.25">
      <c r="A500" s="82"/>
      <c r="B500" s="18"/>
    </row>
    <row r="501" spans="1:2" ht="15" x14ac:dyDescent="0.25">
      <c r="A501" s="82"/>
      <c r="B501" s="18"/>
    </row>
    <row r="502" spans="1:2" ht="15" x14ac:dyDescent="0.25">
      <c r="A502" s="82"/>
      <c r="B502" s="18"/>
    </row>
    <row r="503" spans="1:2" ht="15" x14ac:dyDescent="0.25">
      <c r="A503" s="82"/>
      <c r="B503" s="18"/>
    </row>
    <row r="504" spans="1:2" ht="15" x14ac:dyDescent="0.25">
      <c r="A504" s="82"/>
      <c r="B504" s="18"/>
    </row>
    <row r="505" spans="1:2" ht="15" x14ac:dyDescent="0.25">
      <c r="A505" s="82"/>
      <c r="B505" s="18"/>
    </row>
    <row r="506" spans="1:2" ht="15" x14ac:dyDescent="0.25">
      <c r="A506" s="82"/>
      <c r="B506" s="18"/>
    </row>
    <row r="507" spans="1:2" ht="15" x14ac:dyDescent="0.25">
      <c r="A507" s="82"/>
      <c r="B507" s="18"/>
    </row>
    <row r="508" spans="1:2" ht="15" x14ac:dyDescent="0.25">
      <c r="A508" s="82"/>
      <c r="B508" s="18"/>
    </row>
    <row r="509" spans="1:2" ht="15" x14ac:dyDescent="0.25">
      <c r="A509" s="82"/>
      <c r="B509" s="18"/>
    </row>
    <row r="510" spans="1:2" ht="15" x14ac:dyDescent="0.25">
      <c r="A510" s="82"/>
      <c r="B510" s="18"/>
    </row>
    <row r="511" spans="1:2" ht="15" x14ac:dyDescent="0.25">
      <c r="A511" s="82"/>
      <c r="B511" s="18"/>
    </row>
    <row r="512" spans="1:2" ht="15" x14ac:dyDescent="0.25">
      <c r="A512" s="82"/>
      <c r="B512" s="18"/>
    </row>
    <row r="513" spans="1:2" ht="15" x14ac:dyDescent="0.25">
      <c r="A513" s="82"/>
      <c r="B513" s="18"/>
    </row>
    <row r="514" spans="1:2" ht="15" x14ac:dyDescent="0.25">
      <c r="A514" s="82"/>
      <c r="B514" s="18"/>
    </row>
    <row r="515" spans="1:2" ht="15" x14ac:dyDescent="0.25">
      <c r="A515" s="82"/>
      <c r="B515" s="18"/>
    </row>
    <row r="516" spans="1:2" ht="15" x14ac:dyDescent="0.25">
      <c r="A516" s="82"/>
      <c r="B516" s="18"/>
    </row>
    <row r="517" spans="1:2" ht="15" x14ac:dyDescent="0.25">
      <c r="A517" s="82"/>
      <c r="B517" s="18"/>
    </row>
    <row r="518" spans="1:2" ht="15" x14ac:dyDescent="0.25">
      <c r="A518" s="82"/>
      <c r="B518" s="18"/>
    </row>
    <row r="519" spans="1:2" ht="15" x14ac:dyDescent="0.25">
      <c r="A519" s="82"/>
      <c r="B519" s="18"/>
    </row>
    <row r="520" spans="1:2" ht="15" x14ac:dyDescent="0.25">
      <c r="A520" s="82"/>
      <c r="B520" s="18"/>
    </row>
    <row r="521" spans="1:2" ht="15" x14ac:dyDescent="0.25">
      <c r="A521" s="82"/>
      <c r="B521" s="18"/>
    </row>
    <row r="522" spans="1:2" ht="15" x14ac:dyDescent="0.25">
      <c r="A522" s="82"/>
      <c r="B522" s="18"/>
    </row>
    <row r="523" spans="1:2" ht="15" x14ac:dyDescent="0.25">
      <c r="A523" s="82"/>
      <c r="B523" s="18"/>
    </row>
    <row r="524" spans="1:2" ht="15" x14ac:dyDescent="0.25">
      <c r="A524" s="82"/>
      <c r="B524" s="18"/>
    </row>
    <row r="525" spans="1:2" ht="15" x14ac:dyDescent="0.25">
      <c r="A525" s="82"/>
      <c r="B525" s="18"/>
    </row>
    <row r="526" spans="1:2" ht="15" x14ac:dyDescent="0.25">
      <c r="A526" s="82"/>
      <c r="B526" s="18"/>
    </row>
    <row r="527" spans="1:2" ht="15" x14ac:dyDescent="0.25">
      <c r="A527" s="82"/>
      <c r="B527" s="18"/>
    </row>
    <row r="528" spans="1:2" ht="15" x14ac:dyDescent="0.25">
      <c r="A528" s="82"/>
      <c r="B528" s="18"/>
    </row>
    <row r="529" spans="1:2" ht="15" x14ac:dyDescent="0.25">
      <c r="A529" s="82"/>
      <c r="B529" s="18"/>
    </row>
    <row r="530" spans="1:2" ht="15" x14ac:dyDescent="0.25">
      <c r="A530" s="82"/>
      <c r="B530" s="18"/>
    </row>
    <row r="531" spans="1:2" ht="15" x14ac:dyDescent="0.25">
      <c r="A531" s="82"/>
      <c r="B531" s="18"/>
    </row>
    <row r="532" spans="1:2" ht="15" x14ac:dyDescent="0.25">
      <c r="A532" s="82"/>
      <c r="B532" s="18"/>
    </row>
    <row r="533" spans="1:2" ht="15" x14ac:dyDescent="0.25">
      <c r="A533" s="82"/>
      <c r="B533" s="18"/>
    </row>
    <row r="534" spans="1:2" ht="15" x14ac:dyDescent="0.25">
      <c r="A534" s="82"/>
      <c r="B534" s="18"/>
    </row>
    <row r="535" spans="1:2" ht="15" x14ac:dyDescent="0.25">
      <c r="A535" s="82"/>
      <c r="B535" s="18"/>
    </row>
    <row r="536" spans="1:2" ht="15" x14ac:dyDescent="0.25">
      <c r="A536" s="82"/>
      <c r="B536" s="18"/>
    </row>
    <row r="537" spans="1:2" ht="15" x14ac:dyDescent="0.25">
      <c r="A537" s="82"/>
      <c r="B537" s="18"/>
    </row>
    <row r="538" spans="1:2" ht="15" x14ac:dyDescent="0.25">
      <c r="A538" s="82"/>
      <c r="B538" s="18"/>
    </row>
    <row r="539" spans="1:2" ht="15" x14ac:dyDescent="0.25">
      <c r="A539" s="82"/>
      <c r="B539" s="18"/>
    </row>
    <row r="540" spans="1:2" ht="15" x14ac:dyDescent="0.25">
      <c r="A540" s="82"/>
      <c r="B540" s="18"/>
    </row>
    <row r="541" spans="1:2" ht="15" x14ac:dyDescent="0.25">
      <c r="A541" s="82"/>
      <c r="B541" s="18"/>
    </row>
    <row r="542" spans="1:2" ht="15" x14ac:dyDescent="0.25">
      <c r="A542" s="82"/>
      <c r="B542" s="18"/>
    </row>
    <row r="543" spans="1:2" ht="15" x14ac:dyDescent="0.25">
      <c r="A543" s="82"/>
      <c r="B543" s="18"/>
    </row>
    <row r="544" spans="1:2" ht="15" x14ac:dyDescent="0.25">
      <c r="A544" s="82"/>
      <c r="B544" s="18"/>
    </row>
    <row r="545" spans="1:2" ht="15" x14ac:dyDescent="0.25">
      <c r="A545" s="82"/>
      <c r="B545" s="18"/>
    </row>
    <row r="546" spans="1:2" ht="15" x14ac:dyDescent="0.25">
      <c r="A546" s="82"/>
      <c r="B546" s="18"/>
    </row>
    <row r="547" spans="1:2" ht="15" x14ac:dyDescent="0.25">
      <c r="A547" s="82"/>
      <c r="B547" s="18"/>
    </row>
    <row r="548" spans="1:2" ht="15" x14ac:dyDescent="0.25">
      <c r="A548" s="82"/>
      <c r="B548" s="18"/>
    </row>
    <row r="549" spans="1:2" ht="15" x14ac:dyDescent="0.25">
      <c r="A549" s="82"/>
      <c r="B549" s="18"/>
    </row>
    <row r="550" spans="1:2" ht="15" x14ac:dyDescent="0.25">
      <c r="A550" s="82"/>
      <c r="B550" s="18"/>
    </row>
    <row r="551" spans="1:2" ht="15" x14ac:dyDescent="0.25">
      <c r="A551" s="82"/>
      <c r="B551" s="18"/>
    </row>
    <row r="552" spans="1:2" ht="15" x14ac:dyDescent="0.25">
      <c r="A552" s="82"/>
      <c r="B552" s="18"/>
    </row>
    <row r="553" spans="1:2" ht="15" x14ac:dyDescent="0.25">
      <c r="A553" s="82"/>
      <c r="B553" s="18"/>
    </row>
    <row r="554" spans="1:2" ht="15" x14ac:dyDescent="0.25">
      <c r="A554" s="82"/>
      <c r="B554" s="18"/>
    </row>
    <row r="555" spans="1:2" ht="15" x14ac:dyDescent="0.25">
      <c r="A555" s="82"/>
      <c r="B555" s="18"/>
    </row>
    <row r="556" spans="1:2" ht="15" x14ac:dyDescent="0.25">
      <c r="A556" s="82"/>
      <c r="B556" s="18"/>
    </row>
    <row r="557" spans="1:2" ht="15" x14ac:dyDescent="0.25">
      <c r="A557" s="82"/>
      <c r="B557" s="18"/>
    </row>
    <row r="558" spans="1:2" ht="15" x14ac:dyDescent="0.25">
      <c r="A558" s="82"/>
      <c r="B558" s="18"/>
    </row>
    <row r="559" spans="1:2" ht="15" x14ac:dyDescent="0.25">
      <c r="A559" s="82"/>
      <c r="B559" s="18"/>
    </row>
    <row r="560" spans="1:2" ht="15" x14ac:dyDescent="0.25">
      <c r="A560" s="82"/>
      <c r="B560" s="18"/>
    </row>
    <row r="561" spans="1:2" ht="15" x14ac:dyDescent="0.25">
      <c r="A561" s="82"/>
      <c r="B561" s="18"/>
    </row>
    <row r="562" spans="1:2" ht="15" x14ac:dyDescent="0.25">
      <c r="A562" s="82"/>
      <c r="B562" s="18"/>
    </row>
    <row r="563" spans="1:2" ht="15" x14ac:dyDescent="0.25">
      <c r="A563" s="82"/>
      <c r="B563" s="18"/>
    </row>
    <row r="564" spans="1:2" ht="15" x14ac:dyDescent="0.25">
      <c r="A564" s="82"/>
      <c r="B564" s="18"/>
    </row>
    <row r="565" spans="1:2" ht="15" x14ac:dyDescent="0.25">
      <c r="A565" s="82"/>
      <c r="B565" s="18"/>
    </row>
    <row r="566" spans="1:2" ht="15" x14ac:dyDescent="0.25">
      <c r="A566" s="82"/>
      <c r="B566" s="18"/>
    </row>
    <row r="567" spans="1:2" ht="15" x14ac:dyDescent="0.25">
      <c r="A567" s="82"/>
      <c r="B567" s="18"/>
    </row>
    <row r="568" spans="1:2" ht="15" x14ac:dyDescent="0.25">
      <c r="A568" s="82"/>
      <c r="B568" s="18"/>
    </row>
    <row r="569" spans="1:2" ht="15" x14ac:dyDescent="0.25">
      <c r="A569" s="82"/>
      <c r="B569" s="18"/>
    </row>
    <row r="570" spans="1:2" ht="15" x14ac:dyDescent="0.25">
      <c r="A570" s="82"/>
      <c r="B570" s="18"/>
    </row>
    <row r="571" spans="1:2" ht="15" x14ac:dyDescent="0.25">
      <c r="A571" s="82"/>
      <c r="B571" s="18"/>
    </row>
    <row r="572" spans="1:2" ht="15" x14ac:dyDescent="0.25">
      <c r="A572" s="82"/>
      <c r="B572" s="18"/>
    </row>
    <row r="573" spans="1:2" ht="15" x14ac:dyDescent="0.25">
      <c r="A573" s="82"/>
      <c r="B573" s="18"/>
    </row>
    <row r="574" spans="1:2" ht="15" x14ac:dyDescent="0.25">
      <c r="A574" s="82"/>
      <c r="B574" s="18"/>
    </row>
    <row r="575" spans="1:2" ht="15" x14ac:dyDescent="0.25">
      <c r="A575" s="82"/>
      <c r="B575" s="18"/>
    </row>
    <row r="576" spans="1:2" ht="15" x14ac:dyDescent="0.25">
      <c r="A576" s="82"/>
      <c r="B576" s="18"/>
    </row>
    <row r="577" spans="1:2" ht="15" x14ac:dyDescent="0.25">
      <c r="A577" s="82"/>
      <c r="B577" s="18"/>
    </row>
    <row r="578" spans="1:2" ht="15" x14ac:dyDescent="0.25">
      <c r="A578" s="82"/>
      <c r="B578" s="18"/>
    </row>
    <row r="579" spans="1:2" ht="15" x14ac:dyDescent="0.25">
      <c r="A579" s="82"/>
      <c r="B579" s="18"/>
    </row>
    <row r="580" spans="1:2" ht="15" x14ac:dyDescent="0.25">
      <c r="A580" s="82"/>
      <c r="B580" s="18"/>
    </row>
    <row r="581" spans="1:2" ht="15" x14ac:dyDescent="0.25">
      <c r="A581" s="82"/>
      <c r="B581" s="18"/>
    </row>
    <row r="582" spans="1:2" ht="15" x14ac:dyDescent="0.25">
      <c r="A582" s="82"/>
      <c r="B582" s="18"/>
    </row>
    <row r="583" spans="1:2" ht="15" x14ac:dyDescent="0.25">
      <c r="A583" s="82"/>
      <c r="B583" s="18"/>
    </row>
    <row r="584" spans="1:2" ht="15" x14ac:dyDescent="0.25">
      <c r="A584" s="82"/>
      <c r="B584" s="18"/>
    </row>
    <row r="585" spans="1:2" ht="15" x14ac:dyDescent="0.25">
      <c r="A585" s="82"/>
      <c r="B585" s="18"/>
    </row>
    <row r="586" spans="1:2" ht="15" x14ac:dyDescent="0.25">
      <c r="A586" s="82"/>
      <c r="B586" s="18"/>
    </row>
    <row r="587" spans="1:2" ht="15" x14ac:dyDescent="0.25">
      <c r="A587" s="82"/>
      <c r="B587" s="18"/>
    </row>
    <row r="588" spans="1:2" ht="15" x14ac:dyDescent="0.25">
      <c r="A588" s="82"/>
      <c r="B588" s="18"/>
    </row>
    <row r="589" spans="1:2" ht="15" x14ac:dyDescent="0.25">
      <c r="A589" s="82"/>
      <c r="B589" s="18"/>
    </row>
    <row r="590" spans="1:2" ht="15" x14ac:dyDescent="0.25">
      <c r="A590" s="82"/>
      <c r="B590" s="18"/>
    </row>
    <row r="591" spans="1:2" ht="15" x14ac:dyDescent="0.25">
      <c r="A591" s="82"/>
      <c r="B591" s="18"/>
    </row>
    <row r="592" spans="1:2" ht="15" x14ac:dyDescent="0.25">
      <c r="A592" s="82"/>
      <c r="B592" s="18"/>
    </row>
    <row r="593" spans="1:2" ht="15" x14ac:dyDescent="0.25">
      <c r="A593" s="82"/>
      <c r="B593" s="18"/>
    </row>
    <row r="594" spans="1:2" ht="15" x14ac:dyDescent="0.25">
      <c r="A594" s="82"/>
      <c r="B594" s="18"/>
    </row>
    <row r="595" spans="1:2" ht="15" x14ac:dyDescent="0.25">
      <c r="A595" s="82"/>
      <c r="B595" s="18"/>
    </row>
    <row r="596" spans="1:2" ht="15" x14ac:dyDescent="0.25">
      <c r="A596" s="82"/>
      <c r="B596" s="18"/>
    </row>
    <row r="597" spans="1:2" ht="15" x14ac:dyDescent="0.25">
      <c r="A597" s="82"/>
      <c r="B597" s="18"/>
    </row>
    <row r="598" spans="1:2" ht="15" x14ac:dyDescent="0.25">
      <c r="A598" s="82"/>
      <c r="B598" s="18"/>
    </row>
    <row r="599" spans="1:2" ht="15" x14ac:dyDescent="0.25">
      <c r="A599" s="82"/>
      <c r="B599" s="18"/>
    </row>
    <row r="600" spans="1:2" ht="15" x14ac:dyDescent="0.25">
      <c r="A600" s="82"/>
      <c r="B600" s="18"/>
    </row>
    <row r="601" spans="1:2" ht="15" x14ac:dyDescent="0.25">
      <c r="A601" s="82"/>
      <c r="B601" s="18"/>
    </row>
    <row r="602" spans="1:2" ht="15" x14ac:dyDescent="0.25">
      <c r="A602" s="82"/>
      <c r="B602" s="18"/>
    </row>
    <row r="603" spans="1:2" ht="15" x14ac:dyDescent="0.25">
      <c r="A603" s="82"/>
      <c r="B603" s="18"/>
    </row>
    <row r="604" spans="1:2" ht="15" x14ac:dyDescent="0.25">
      <c r="A604" s="82"/>
      <c r="B604" s="18"/>
    </row>
    <row r="605" spans="1:2" ht="15" x14ac:dyDescent="0.25">
      <c r="A605" s="82"/>
      <c r="B605" s="18"/>
    </row>
    <row r="606" spans="1:2" ht="15" x14ac:dyDescent="0.25">
      <c r="A606" s="82"/>
      <c r="B606" s="18"/>
    </row>
    <row r="607" spans="1:2" ht="15" x14ac:dyDescent="0.25">
      <c r="A607" s="82"/>
      <c r="B607" s="18"/>
    </row>
    <row r="608" spans="1:2" ht="15" x14ac:dyDescent="0.25">
      <c r="A608" s="82"/>
      <c r="B608" s="18"/>
    </row>
    <row r="609" spans="1:2" ht="15" x14ac:dyDescent="0.25">
      <c r="A609" s="82"/>
      <c r="B609" s="18"/>
    </row>
    <row r="610" spans="1:2" ht="15" x14ac:dyDescent="0.25">
      <c r="B610" s="18"/>
    </row>
    <row r="611" spans="1:2" ht="15" x14ac:dyDescent="0.25">
      <c r="B611" s="18"/>
    </row>
    <row r="612" spans="1:2" ht="15" x14ac:dyDescent="0.25">
      <c r="B612" s="18"/>
    </row>
    <row r="613" spans="1:2" ht="15" x14ac:dyDescent="0.25">
      <c r="B613" s="18"/>
    </row>
    <row r="614" spans="1:2" ht="15" x14ac:dyDescent="0.25">
      <c r="B614" s="18"/>
    </row>
    <row r="615" spans="1:2" ht="15" x14ac:dyDescent="0.25">
      <c r="B615" s="18"/>
    </row>
    <row r="616" spans="1:2" ht="15" x14ac:dyDescent="0.25">
      <c r="B616" s="18"/>
    </row>
    <row r="617" spans="1:2" ht="15" x14ac:dyDescent="0.25">
      <c r="B617" s="18"/>
    </row>
    <row r="618" spans="1:2" ht="15" x14ac:dyDescent="0.25">
      <c r="B618" s="18"/>
    </row>
    <row r="619" spans="1:2" ht="15" x14ac:dyDescent="0.25">
      <c r="B619" s="18"/>
    </row>
    <row r="620" spans="1:2" ht="15" x14ac:dyDescent="0.25">
      <c r="B620" s="18"/>
    </row>
    <row r="621" spans="1:2" ht="15" x14ac:dyDescent="0.25">
      <c r="B621" s="18"/>
    </row>
    <row r="622" spans="1:2" ht="15" x14ac:dyDescent="0.25">
      <c r="B622" s="18"/>
    </row>
    <row r="623" spans="1:2" ht="15" x14ac:dyDescent="0.25">
      <c r="B623" s="18"/>
    </row>
    <row r="624" spans="1:2" ht="15" x14ac:dyDescent="0.25">
      <c r="B624" s="18"/>
    </row>
    <row r="625" spans="2:2" ht="15" x14ac:dyDescent="0.25">
      <c r="B625" s="18"/>
    </row>
    <row r="626" spans="2:2" ht="15" x14ac:dyDescent="0.25">
      <c r="B626" s="18"/>
    </row>
    <row r="627" spans="2:2" ht="15" x14ac:dyDescent="0.25">
      <c r="B627" s="18"/>
    </row>
    <row r="628" spans="2:2" ht="15" x14ac:dyDescent="0.25">
      <c r="B628" s="18"/>
    </row>
    <row r="629" spans="2:2" ht="15" x14ac:dyDescent="0.25">
      <c r="B629" s="18"/>
    </row>
    <row r="630" spans="2:2" ht="15" x14ac:dyDescent="0.25">
      <c r="B630" s="18"/>
    </row>
    <row r="631" spans="2:2" ht="15" x14ac:dyDescent="0.25">
      <c r="B631" s="18"/>
    </row>
    <row r="632" spans="2:2" ht="15" x14ac:dyDescent="0.25">
      <c r="B632" s="18"/>
    </row>
    <row r="633" spans="2:2" ht="15" x14ac:dyDescent="0.25">
      <c r="B633" s="18"/>
    </row>
    <row r="634" spans="2:2" ht="15" x14ac:dyDescent="0.25">
      <c r="B634" s="18"/>
    </row>
    <row r="635" spans="2:2" ht="15" x14ac:dyDescent="0.25">
      <c r="B635" s="18"/>
    </row>
    <row r="636" spans="2:2" ht="15" x14ac:dyDescent="0.25">
      <c r="B636" s="18"/>
    </row>
    <row r="637" spans="2:2" ht="15" x14ac:dyDescent="0.25">
      <c r="B637" s="18"/>
    </row>
    <row r="638" spans="2:2" ht="15" x14ac:dyDescent="0.25">
      <c r="B638" s="18"/>
    </row>
    <row r="639" spans="2:2" ht="15" x14ac:dyDescent="0.25">
      <c r="B639" s="18"/>
    </row>
    <row r="640" spans="2:2" ht="15" x14ac:dyDescent="0.25">
      <c r="B640" s="18"/>
    </row>
    <row r="641" spans="2:2" ht="15" x14ac:dyDescent="0.25">
      <c r="B641" s="18"/>
    </row>
    <row r="642" spans="2:2" ht="15" x14ac:dyDescent="0.25">
      <c r="B642" s="18"/>
    </row>
    <row r="643" spans="2:2" ht="15" x14ac:dyDescent="0.25">
      <c r="B643" s="18"/>
    </row>
    <row r="644" spans="2:2" ht="15" x14ac:dyDescent="0.25">
      <c r="B644" s="18"/>
    </row>
    <row r="645" spans="2:2" ht="15" x14ac:dyDescent="0.25">
      <c r="B645" s="18"/>
    </row>
    <row r="646" spans="2:2" ht="15" x14ac:dyDescent="0.25">
      <c r="B646" s="18"/>
    </row>
    <row r="647" spans="2:2" ht="15" x14ac:dyDescent="0.25">
      <c r="B647" s="18"/>
    </row>
    <row r="648" spans="2:2" ht="15" x14ac:dyDescent="0.25">
      <c r="B648" s="18"/>
    </row>
    <row r="649" spans="2:2" ht="15" x14ac:dyDescent="0.25">
      <c r="B649" s="18"/>
    </row>
    <row r="650" spans="2:2" ht="15" x14ac:dyDescent="0.25">
      <c r="B650" s="18"/>
    </row>
    <row r="651" spans="2:2" ht="15" x14ac:dyDescent="0.25">
      <c r="B651" s="18"/>
    </row>
    <row r="652" spans="2:2" ht="15" x14ac:dyDescent="0.25">
      <c r="B652" s="18"/>
    </row>
    <row r="653" spans="2:2" ht="15" x14ac:dyDescent="0.25">
      <c r="B653" s="18"/>
    </row>
    <row r="654" spans="2:2" ht="15" x14ac:dyDescent="0.25">
      <c r="B654" s="18"/>
    </row>
    <row r="655" spans="2:2" ht="15" x14ac:dyDescent="0.25">
      <c r="B655" s="18"/>
    </row>
    <row r="656" spans="2:2" ht="15" x14ac:dyDescent="0.25">
      <c r="B656" s="18"/>
    </row>
    <row r="657" spans="2:2" ht="15" x14ac:dyDescent="0.25">
      <c r="B657" s="18"/>
    </row>
    <row r="658" spans="2:2" ht="15" x14ac:dyDescent="0.25">
      <c r="B658" s="18"/>
    </row>
    <row r="659" spans="2:2" ht="15" x14ac:dyDescent="0.25">
      <c r="B659" s="18"/>
    </row>
    <row r="660" spans="2:2" ht="15" x14ac:dyDescent="0.25">
      <c r="B660" s="18"/>
    </row>
    <row r="661" spans="2:2" ht="15" x14ac:dyDescent="0.25">
      <c r="B661" s="18"/>
    </row>
    <row r="662" spans="2:2" ht="15" x14ac:dyDescent="0.25">
      <c r="B662" s="18"/>
    </row>
    <row r="663" spans="2:2" ht="15" x14ac:dyDescent="0.25">
      <c r="B663" s="18"/>
    </row>
    <row r="664" spans="2:2" ht="15" x14ac:dyDescent="0.25">
      <c r="B664" s="18"/>
    </row>
    <row r="665" spans="2:2" ht="15" x14ac:dyDescent="0.25">
      <c r="B665" s="18"/>
    </row>
    <row r="666" spans="2:2" ht="15" x14ac:dyDescent="0.25">
      <c r="B666" s="18"/>
    </row>
    <row r="667" spans="2:2" ht="15" x14ac:dyDescent="0.25">
      <c r="B667" s="18"/>
    </row>
    <row r="668" spans="2:2" ht="15" x14ac:dyDescent="0.25">
      <c r="B668" s="18"/>
    </row>
    <row r="669" spans="2:2" ht="15" x14ac:dyDescent="0.25">
      <c r="B669" s="18"/>
    </row>
    <row r="670" spans="2:2" ht="15" x14ac:dyDescent="0.25">
      <c r="B670" s="18"/>
    </row>
    <row r="671" spans="2:2" ht="15" x14ac:dyDescent="0.25">
      <c r="B671" s="18"/>
    </row>
    <row r="672" spans="2:2" ht="15" x14ac:dyDescent="0.25">
      <c r="B672" s="18"/>
    </row>
    <row r="673" spans="2:2" ht="15" x14ac:dyDescent="0.25">
      <c r="B673" s="18"/>
    </row>
    <row r="674" spans="2:2" ht="15" x14ac:dyDescent="0.25">
      <c r="B674" s="18"/>
    </row>
    <row r="675" spans="2:2" ht="15" x14ac:dyDescent="0.25">
      <c r="B675" s="18"/>
    </row>
    <row r="676" spans="2:2" ht="15" x14ac:dyDescent="0.25">
      <c r="B676" s="18"/>
    </row>
    <row r="677" spans="2:2" ht="15" x14ac:dyDescent="0.25">
      <c r="B677" s="18"/>
    </row>
    <row r="678" spans="2:2" ht="15" x14ac:dyDescent="0.25">
      <c r="B678" s="18"/>
    </row>
    <row r="679" spans="2:2" ht="15" x14ac:dyDescent="0.25">
      <c r="B679" s="18"/>
    </row>
    <row r="680" spans="2:2" ht="15" x14ac:dyDescent="0.25">
      <c r="B680" s="18"/>
    </row>
    <row r="681" spans="2:2" ht="15" x14ac:dyDescent="0.25">
      <c r="B681" s="18"/>
    </row>
    <row r="682" spans="2:2" ht="15" x14ac:dyDescent="0.25">
      <c r="B682" s="18"/>
    </row>
    <row r="683" spans="2:2" ht="15" x14ac:dyDescent="0.25">
      <c r="B683" s="18"/>
    </row>
    <row r="684" spans="2:2" ht="15" x14ac:dyDescent="0.25">
      <c r="B684" s="18"/>
    </row>
    <row r="685" spans="2:2" ht="15" x14ac:dyDescent="0.25">
      <c r="B685" s="18"/>
    </row>
    <row r="686" spans="2:2" ht="15" x14ac:dyDescent="0.25">
      <c r="B686" s="18"/>
    </row>
    <row r="687" spans="2:2" ht="15" x14ac:dyDescent="0.25">
      <c r="B687" s="18"/>
    </row>
    <row r="688" spans="2:2" ht="15" x14ac:dyDescent="0.25">
      <c r="B688" s="18"/>
    </row>
    <row r="689" spans="2:2" ht="15" x14ac:dyDescent="0.25">
      <c r="B689" s="18"/>
    </row>
    <row r="690" spans="2:2" ht="15" x14ac:dyDescent="0.25">
      <c r="B690" s="18"/>
    </row>
    <row r="691" spans="2:2" ht="15" x14ac:dyDescent="0.25">
      <c r="B691" s="18"/>
    </row>
    <row r="692" spans="2:2" ht="15" x14ac:dyDescent="0.25">
      <c r="B692" s="18"/>
    </row>
    <row r="693" spans="2:2" ht="15" x14ac:dyDescent="0.25">
      <c r="B693" s="18"/>
    </row>
    <row r="694" spans="2:2" ht="15" x14ac:dyDescent="0.25">
      <c r="B694" s="18"/>
    </row>
    <row r="695" spans="2:2" ht="15" x14ac:dyDescent="0.25">
      <c r="B695" s="18"/>
    </row>
    <row r="696" spans="2:2" ht="15" x14ac:dyDescent="0.25">
      <c r="B696" s="18"/>
    </row>
    <row r="697" spans="2:2" ht="15" x14ac:dyDescent="0.25">
      <c r="B697" s="18"/>
    </row>
    <row r="698" spans="2:2" ht="15" x14ac:dyDescent="0.25">
      <c r="B698" s="18"/>
    </row>
    <row r="699" spans="2:2" ht="15" x14ac:dyDescent="0.25">
      <c r="B699" s="18"/>
    </row>
    <row r="700" spans="2:2" ht="15" x14ac:dyDescent="0.25">
      <c r="B700" s="18"/>
    </row>
    <row r="701" spans="2:2" ht="15" x14ac:dyDescent="0.25">
      <c r="B701" s="18"/>
    </row>
    <row r="702" spans="2:2" ht="15" x14ac:dyDescent="0.25">
      <c r="B702" s="18"/>
    </row>
    <row r="703" spans="2:2" ht="15" x14ac:dyDescent="0.25">
      <c r="B703" s="18"/>
    </row>
    <row r="704" spans="2:2" ht="15" x14ac:dyDescent="0.25">
      <c r="B704" s="18"/>
    </row>
    <row r="705" spans="2:2" ht="15" x14ac:dyDescent="0.25">
      <c r="B705" s="18"/>
    </row>
    <row r="706" spans="2:2" ht="15" x14ac:dyDescent="0.25">
      <c r="B706" s="18"/>
    </row>
    <row r="707" spans="2:2" ht="15" x14ac:dyDescent="0.25">
      <c r="B707" s="18"/>
    </row>
    <row r="708" spans="2:2" ht="15" x14ac:dyDescent="0.25">
      <c r="B708" s="18"/>
    </row>
    <row r="709" spans="2:2" ht="15" x14ac:dyDescent="0.25">
      <c r="B709" s="18"/>
    </row>
    <row r="710" spans="2:2" ht="15" x14ac:dyDescent="0.25">
      <c r="B710" s="18"/>
    </row>
    <row r="711" spans="2:2" ht="15" x14ac:dyDescent="0.25">
      <c r="B711" s="18"/>
    </row>
    <row r="712" spans="2:2" ht="15" x14ac:dyDescent="0.25">
      <c r="B712" s="18"/>
    </row>
    <row r="713" spans="2:2" ht="15" x14ac:dyDescent="0.25">
      <c r="B713" s="18"/>
    </row>
    <row r="714" spans="2:2" ht="15" x14ac:dyDescent="0.25">
      <c r="B714" s="18"/>
    </row>
    <row r="715" spans="2:2" ht="15" x14ac:dyDescent="0.25">
      <c r="B715" s="18"/>
    </row>
    <row r="716" spans="2:2" ht="15" x14ac:dyDescent="0.25">
      <c r="B716" s="18"/>
    </row>
    <row r="717" spans="2:2" ht="15" x14ac:dyDescent="0.25">
      <c r="B717" s="18"/>
    </row>
    <row r="718" spans="2:2" ht="15" x14ac:dyDescent="0.25">
      <c r="B718" s="18"/>
    </row>
    <row r="719" spans="2:2" ht="15" x14ac:dyDescent="0.25">
      <c r="B719" s="18"/>
    </row>
    <row r="720" spans="2:2" ht="15" x14ac:dyDescent="0.25">
      <c r="B720" s="18"/>
    </row>
    <row r="721" spans="2:2" ht="15" x14ac:dyDescent="0.25">
      <c r="B721" s="18"/>
    </row>
    <row r="722" spans="2:2" ht="15" x14ac:dyDescent="0.25">
      <c r="B722" s="18"/>
    </row>
    <row r="723" spans="2:2" ht="15" x14ac:dyDescent="0.25">
      <c r="B723" s="18"/>
    </row>
    <row r="724" spans="2:2" ht="15" x14ac:dyDescent="0.25">
      <c r="B724" s="18"/>
    </row>
    <row r="725" spans="2:2" ht="15" x14ac:dyDescent="0.25">
      <c r="B725" s="18"/>
    </row>
    <row r="726" spans="2:2" ht="15" x14ac:dyDescent="0.25">
      <c r="B726" s="18"/>
    </row>
    <row r="727" spans="2:2" ht="15" x14ac:dyDescent="0.25">
      <c r="B727" s="18"/>
    </row>
    <row r="728" spans="2:2" ht="15" x14ac:dyDescent="0.25">
      <c r="B728" s="18"/>
    </row>
    <row r="729" spans="2:2" ht="15" x14ac:dyDescent="0.25">
      <c r="B729" s="18"/>
    </row>
    <row r="730" spans="2:2" ht="15" x14ac:dyDescent="0.25">
      <c r="B730" s="18"/>
    </row>
    <row r="731" spans="2:2" ht="15" x14ac:dyDescent="0.25">
      <c r="B731" s="18"/>
    </row>
    <row r="732" spans="2:2" ht="15" x14ac:dyDescent="0.25">
      <c r="B732" s="18"/>
    </row>
    <row r="733" spans="2:2" ht="15" x14ac:dyDescent="0.25">
      <c r="B733" s="18"/>
    </row>
    <row r="734" spans="2:2" ht="15" x14ac:dyDescent="0.25">
      <c r="B734" s="18"/>
    </row>
    <row r="735" spans="2:2" ht="15" x14ac:dyDescent="0.25">
      <c r="B735" s="18"/>
    </row>
    <row r="736" spans="2:2" ht="15" x14ac:dyDescent="0.25">
      <c r="B736" s="18"/>
    </row>
    <row r="737" spans="2:2" ht="15" x14ac:dyDescent="0.25">
      <c r="B737" s="18"/>
    </row>
    <row r="738" spans="2:2" ht="15" x14ac:dyDescent="0.25">
      <c r="B738" s="18"/>
    </row>
    <row r="739" spans="2:2" ht="15" x14ac:dyDescent="0.25">
      <c r="B739" s="18"/>
    </row>
    <row r="740" spans="2:2" ht="15" x14ac:dyDescent="0.25">
      <c r="B740" s="18"/>
    </row>
    <row r="741" spans="2:2" ht="15" x14ac:dyDescent="0.25">
      <c r="B741" s="18"/>
    </row>
    <row r="742" spans="2:2" ht="15" x14ac:dyDescent="0.25">
      <c r="B742" s="18"/>
    </row>
    <row r="743" spans="2:2" ht="15" x14ac:dyDescent="0.25">
      <c r="B743" s="18"/>
    </row>
    <row r="744" spans="2:2" ht="15" x14ac:dyDescent="0.25">
      <c r="B744" s="18"/>
    </row>
    <row r="745" spans="2:2" ht="15" x14ac:dyDescent="0.25">
      <c r="B745" s="18"/>
    </row>
    <row r="746" spans="2:2" ht="15" x14ac:dyDescent="0.25">
      <c r="B746" s="18"/>
    </row>
    <row r="747" spans="2:2" ht="15" x14ac:dyDescent="0.25">
      <c r="B747" s="18"/>
    </row>
    <row r="748" spans="2:2" ht="15" x14ac:dyDescent="0.25">
      <c r="B748" s="18"/>
    </row>
    <row r="749" spans="2:2" ht="15" x14ac:dyDescent="0.25">
      <c r="B749" s="18"/>
    </row>
    <row r="750" spans="2:2" ht="15" x14ac:dyDescent="0.25">
      <c r="B750" s="18"/>
    </row>
    <row r="751" spans="2:2" ht="15" x14ac:dyDescent="0.25">
      <c r="B751" s="18"/>
    </row>
    <row r="752" spans="2:2" ht="15" x14ac:dyDescent="0.25">
      <c r="B752" s="18"/>
    </row>
    <row r="753" spans="2:2" ht="15" x14ac:dyDescent="0.25">
      <c r="B753" s="18"/>
    </row>
    <row r="754" spans="2:2" ht="15" x14ac:dyDescent="0.25">
      <c r="B754" s="18"/>
    </row>
    <row r="755" spans="2:2" ht="15" x14ac:dyDescent="0.25">
      <c r="B755" s="18"/>
    </row>
    <row r="756" spans="2:2" ht="15" x14ac:dyDescent="0.25">
      <c r="B756" s="18"/>
    </row>
    <row r="757" spans="2:2" ht="15" x14ac:dyDescent="0.25">
      <c r="B757" s="18"/>
    </row>
    <row r="758" spans="2:2" ht="15" x14ac:dyDescent="0.25">
      <c r="B758" s="18"/>
    </row>
    <row r="759" spans="2:2" ht="15" x14ac:dyDescent="0.25">
      <c r="B759" s="18"/>
    </row>
    <row r="760" spans="2:2" ht="15" x14ac:dyDescent="0.25">
      <c r="B760" s="18"/>
    </row>
    <row r="761" spans="2:2" ht="15" x14ac:dyDescent="0.25">
      <c r="B761" s="18"/>
    </row>
    <row r="762" spans="2:2" ht="15" x14ac:dyDescent="0.25">
      <c r="B762" s="18"/>
    </row>
    <row r="763" spans="2:2" ht="15" x14ac:dyDescent="0.25">
      <c r="B763" s="18"/>
    </row>
    <row r="764" spans="2:2" ht="15" x14ac:dyDescent="0.25">
      <c r="B764" s="18"/>
    </row>
    <row r="765" spans="2:2" ht="15" x14ac:dyDescent="0.25">
      <c r="B765" s="18"/>
    </row>
    <row r="766" spans="2:2" ht="15" x14ac:dyDescent="0.25">
      <c r="B766" s="18"/>
    </row>
    <row r="767" spans="2:2" ht="15" x14ac:dyDescent="0.25">
      <c r="B767" s="18"/>
    </row>
    <row r="768" spans="2:2" ht="15" x14ac:dyDescent="0.25">
      <c r="B768" s="18"/>
    </row>
    <row r="769" spans="2:2" ht="15" x14ac:dyDescent="0.25">
      <c r="B769" s="18"/>
    </row>
    <row r="770" spans="2:2" ht="15" x14ac:dyDescent="0.25">
      <c r="B770" s="18"/>
    </row>
    <row r="771" spans="2:2" ht="15" x14ac:dyDescent="0.25">
      <c r="B771" s="18"/>
    </row>
    <row r="772" spans="2:2" ht="15" x14ac:dyDescent="0.25">
      <c r="B772" s="18"/>
    </row>
    <row r="773" spans="2:2" ht="15" x14ac:dyDescent="0.25">
      <c r="B773" s="18"/>
    </row>
    <row r="774" spans="2:2" ht="15" x14ac:dyDescent="0.25">
      <c r="B774" s="18"/>
    </row>
    <row r="775" spans="2:2" ht="15" x14ac:dyDescent="0.25">
      <c r="B775" s="18"/>
    </row>
    <row r="776" spans="2:2" ht="15" x14ac:dyDescent="0.25">
      <c r="B776" s="18"/>
    </row>
    <row r="777" spans="2:2" ht="15" x14ac:dyDescent="0.25">
      <c r="B777" s="18"/>
    </row>
    <row r="778" spans="2:2" ht="15" x14ac:dyDescent="0.25">
      <c r="B778" s="18"/>
    </row>
    <row r="779" spans="2:2" ht="15" x14ac:dyDescent="0.25">
      <c r="B779" s="18"/>
    </row>
    <row r="780" spans="2:2" ht="15" x14ac:dyDescent="0.25">
      <c r="B780" s="18"/>
    </row>
    <row r="781" spans="2:2" ht="15" x14ac:dyDescent="0.25">
      <c r="B781" s="18"/>
    </row>
    <row r="782" spans="2:2" ht="15" x14ac:dyDescent="0.25">
      <c r="B782" s="18"/>
    </row>
    <row r="783" spans="2:2" ht="15" x14ac:dyDescent="0.25">
      <c r="B783" s="18"/>
    </row>
    <row r="784" spans="2:2" ht="15" x14ac:dyDescent="0.25">
      <c r="B784" s="18"/>
    </row>
    <row r="785" spans="2:2" ht="15" x14ac:dyDescent="0.25">
      <c r="B785" s="18"/>
    </row>
    <row r="786" spans="2:2" ht="15" x14ac:dyDescent="0.25">
      <c r="B786" s="18"/>
    </row>
    <row r="787" spans="2:2" ht="15" x14ac:dyDescent="0.25">
      <c r="B787" s="18"/>
    </row>
    <row r="788" spans="2:2" ht="15" x14ac:dyDescent="0.25">
      <c r="B788" s="18"/>
    </row>
    <row r="789" spans="2:2" ht="15" x14ac:dyDescent="0.25">
      <c r="B789" s="18"/>
    </row>
    <row r="790" spans="2:2" ht="15" x14ac:dyDescent="0.25">
      <c r="B790" s="18"/>
    </row>
    <row r="791" spans="2:2" ht="15" x14ac:dyDescent="0.25">
      <c r="B791" s="18"/>
    </row>
    <row r="792" spans="2:2" ht="15" x14ac:dyDescent="0.25">
      <c r="B792" s="18"/>
    </row>
    <row r="793" spans="2:2" ht="15" x14ac:dyDescent="0.25">
      <c r="B793" s="18"/>
    </row>
    <row r="794" spans="2:2" ht="15" x14ac:dyDescent="0.25">
      <c r="B794" s="18"/>
    </row>
    <row r="795" spans="2:2" ht="15" x14ac:dyDescent="0.25">
      <c r="B795" s="18"/>
    </row>
    <row r="796" spans="2:2" ht="15" x14ac:dyDescent="0.25">
      <c r="B796" s="18"/>
    </row>
    <row r="797" spans="2:2" ht="15" x14ac:dyDescent="0.25">
      <c r="B797" s="18"/>
    </row>
    <row r="798" spans="2:2" ht="15" x14ac:dyDescent="0.25">
      <c r="B798" s="18"/>
    </row>
    <row r="799" spans="2:2" ht="15" x14ac:dyDescent="0.25">
      <c r="B799" s="18"/>
    </row>
    <row r="800" spans="2:2" ht="15" x14ac:dyDescent="0.25">
      <c r="B800" s="18"/>
    </row>
    <row r="801" spans="2:2" ht="15" x14ac:dyDescent="0.25">
      <c r="B801" s="18"/>
    </row>
    <row r="802" spans="2:2" ht="15" x14ac:dyDescent="0.25">
      <c r="B802" s="18"/>
    </row>
    <row r="803" spans="2:2" ht="15" x14ac:dyDescent="0.25">
      <c r="B803" s="18"/>
    </row>
    <row r="804" spans="2:2" ht="15" x14ac:dyDescent="0.25">
      <c r="B804" s="18"/>
    </row>
    <row r="805" spans="2:2" ht="15" x14ac:dyDescent="0.25">
      <c r="B805" s="18"/>
    </row>
    <row r="806" spans="2:2" ht="15" x14ac:dyDescent="0.25">
      <c r="B806" s="18"/>
    </row>
    <row r="807" spans="2:2" ht="15" x14ac:dyDescent="0.25">
      <c r="B807" s="18"/>
    </row>
    <row r="808" spans="2:2" ht="15" x14ac:dyDescent="0.25">
      <c r="B808" s="18"/>
    </row>
    <row r="809" spans="2:2" ht="15" x14ac:dyDescent="0.25">
      <c r="B809" s="18"/>
    </row>
    <row r="810" spans="2:2" ht="15" x14ac:dyDescent="0.25">
      <c r="B810" s="18"/>
    </row>
    <row r="811" spans="2:2" ht="15" x14ac:dyDescent="0.25">
      <c r="B811" s="18"/>
    </row>
    <row r="812" spans="2:2" ht="15" x14ac:dyDescent="0.25">
      <c r="B812" s="18"/>
    </row>
    <row r="813" spans="2:2" ht="15" x14ac:dyDescent="0.25">
      <c r="B813" s="18"/>
    </row>
    <row r="814" spans="2:2" ht="15" x14ac:dyDescent="0.25">
      <c r="B814" s="18"/>
    </row>
    <row r="815" spans="2:2" ht="15" x14ac:dyDescent="0.25">
      <c r="B815" s="18"/>
    </row>
    <row r="816" spans="2:2" ht="15" x14ac:dyDescent="0.25">
      <c r="B816" s="18"/>
    </row>
    <row r="817" spans="2:2" ht="15" x14ac:dyDescent="0.25">
      <c r="B817" s="18"/>
    </row>
    <row r="818" spans="2:2" ht="15" x14ac:dyDescent="0.25">
      <c r="B818" s="18"/>
    </row>
    <row r="819" spans="2:2" ht="15" x14ac:dyDescent="0.25">
      <c r="B819" s="18"/>
    </row>
    <row r="820" spans="2:2" ht="15" x14ac:dyDescent="0.25">
      <c r="B820" s="18"/>
    </row>
    <row r="821" spans="2:2" ht="15" x14ac:dyDescent="0.25">
      <c r="B821" s="18"/>
    </row>
    <row r="822" spans="2:2" ht="15" x14ac:dyDescent="0.25">
      <c r="B822" s="18"/>
    </row>
    <row r="823" spans="2:2" ht="15" x14ac:dyDescent="0.25">
      <c r="B823" s="18"/>
    </row>
    <row r="824" spans="2:2" ht="15" x14ac:dyDescent="0.25">
      <c r="B824" s="18"/>
    </row>
    <row r="825" spans="2:2" ht="15" x14ac:dyDescent="0.25">
      <c r="B825" s="18"/>
    </row>
    <row r="826" spans="2:2" ht="15" x14ac:dyDescent="0.25">
      <c r="B826" s="18"/>
    </row>
    <row r="827" spans="2:2" ht="15" x14ac:dyDescent="0.25">
      <c r="B827" s="18"/>
    </row>
    <row r="828" spans="2:2" ht="15" x14ac:dyDescent="0.25">
      <c r="B828" s="18"/>
    </row>
    <row r="829" spans="2:2" ht="15" x14ac:dyDescent="0.25">
      <c r="B829" s="18"/>
    </row>
    <row r="830" spans="2:2" ht="15" x14ac:dyDescent="0.25">
      <c r="B830" s="18"/>
    </row>
    <row r="831" spans="2:2" ht="15" x14ac:dyDescent="0.25">
      <c r="B831" s="18"/>
    </row>
    <row r="832" spans="2:2" ht="15" x14ac:dyDescent="0.25">
      <c r="B832" s="18"/>
    </row>
    <row r="833" spans="2:2" ht="15" x14ac:dyDescent="0.25">
      <c r="B833" s="18"/>
    </row>
    <row r="834" spans="2:2" ht="15" x14ac:dyDescent="0.25">
      <c r="B834" s="18"/>
    </row>
    <row r="835" spans="2:2" ht="15" x14ac:dyDescent="0.25">
      <c r="B835" s="18"/>
    </row>
    <row r="836" spans="2:2" ht="15" x14ac:dyDescent="0.25">
      <c r="B836" s="18"/>
    </row>
    <row r="837" spans="2:2" ht="15" x14ac:dyDescent="0.25">
      <c r="B837" s="18"/>
    </row>
    <row r="838" spans="2:2" ht="15" x14ac:dyDescent="0.25">
      <c r="B838" s="18"/>
    </row>
    <row r="839" spans="2:2" ht="15" x14ac:dyDescent="0.25">
      <c r="B839" s="18"/>
    </row>
    <row r="840" spans="2:2" ht="15" x14ac:dyDescent="0.25">
      <c r="B840" s="18"/>
    </row>
    <row r="841" spans="2:2" ht="15" x14ac:dyDescent="0.25">
      <c r="B841" s="18"/>
    </row>
    <row r="842" spans="2:2" ht="15" x14ac:dyDescent="0.25">
      <c r="B842" s="18"/>
    </row>
    <row r="843" spans="2:2" ht="15" x14ac:dyDescent="0.25">
      <c r="B843" s="18"/>
    </row>
    <row r="844" spans="2:2" ht="15" x14ac:dyDescent="0.25">
      <c r="B844" s="18"/>
    </row>
    <row r="845" spans="2:2" ht="15" x14ac:dyDescent="0.25">
      <c r="B845" s="18"/>
    </row>
    <row r="846" spans="2:2" ht="15" x14ac:dyDescent="0.25">
      <c r="B846" s="18"/>
    </row>
    <row r="847" spans="2:2" ht="15" x14ac:dyDescent="0.25">
      <c r="B847" s="18"/>
    </row>
    <row r="848" spans="2:2" ht="15" x14ac:dyDescent="0.25">
      <c r="B848" s="18"/>
    </row>
    <row r="849" spans="2:2" ht="15" x14ac:dyDescent="0.25">
      <c r="B849" s="18"/>
    </row>
    <row r="850" spans="2:2" ht="15" x14ac:dyDescent="0.25">
      <c r="B850" s="18"/>
    </row>
    <row r="851" spans="2:2" ht="15" x14ac:dyDescent="0.25">
      <c r="B851" s="18"/>
    </row>
    <row r="852" spans="2:2" ht="15" x14ac:dyDescent="0.25">
      <c r="B852" s="18"/>
    </row>
    <row r="853" spans="2:2" ht="15" x14ac:dyDescent="0.25">
      <c r="B853" s="18"/>
    </row>
    <row r="854" spans="2:2" ht="15" x14ac:dyDescent="0.25">
      <c r="B854" s="18"/>
    </row>
    <row r="855" spans="2:2" ht="15" x14ac:dyDescent="0.25">
      <c r="B855" s="18"/>
    </row>
    <row r="856" spans="2:2" ht="15" x14ac:dyDescent="0.25">
      <c r="B856" s="18"/>
    </row>
    <row r="857" spans="2:2" ht="15" x14ac:dyDescent="0.25">
      <c r="B857" s="18"/>
    </row>
    <row r="858" spans="2:2" ht="15" x14ac:dyDescent="0.25">
      <c r="B858" s="18"/>
    </row>
    <row r="859" spans="2:2" ht="15" x14ac:dyDescent="0.25">
      <c r="B859" s="18"/>
    </row>
    <row r="860" spans="2:2" ht="15" x14ac:dyDescent="0.25">
      <c r="B860" s="18"/>
    </row>
    <row r="861" spans="2:2" ht="15" x14ac:dyDescent="0.25">
      <c r="B861" s="18"/>
    </row>
    <row r="862" spans="2:2" ht="15" x14ac:dyDescent="0.25">
      <c r="B862" s="18"/>
    </row>
    <row r="863" spans="2:2" ht="15" x14ac:dyDescent="0.25">
      <c r="B863" s="18"/>
    </row>
    <row r="864" spans="2:2" ht="15" x14ac:dyDescent="0.25">
      <c r="B864" s="18"/>
    </row>
    <row r="865" spans="2:2" ht="15" x14ac:dyDescent="0.25">
      <c r="B865" s="18"/>
    </row>
    <row r="866" spans="2:2" ht="15" x14ac:dyDescent="0.25">
      <c r="B866" s="18"/>
    </row>
    <row r="867" spans="2:2" ht="15" x14ac:dyDescent="0.25">
      <c r="B867" s="18"/>
    </row>
    <row r="868" spans="2:2" ht="15" x14ac:dyDescent="0.25">
      <c r="B868" s="18"/>
    </row>
    <row r="869" spans="2:2" ht="15" x14ac:dyDescent="0.25">
      <c r="B869" s="18"/>
    </row>
    <row r="870" spans="2:2" ht="15" x14ac:dyDescent="0.25">
      <c r="B870" s="18"/>
    </row>
    <row r="871" spans="2:2" ht="15" x14ac:dyDescent="0.25">
      <c r="B871" s="18"/>
    </row>
    <row r="872" spans="2:2" ht="15" x14ac:dyDescent="0.25">
      <c r="B872" s="18"/>
    </row>
    <row r="873" spans="2:2" ht="15" x14ac:dyDescent="0.25">
      <c r="B873" s="18"/>
    </row>
    <row r="874" spans="2:2" ht="15" x14ac:dyDescent="0.25">
      <c r="B874" s="18"/>
    </row>
    <row r="875" spans="2:2" ht="15" x14ac:dyDescent="0.25">
      <c r="B875" s="18"/>
    </row>
    <row r="876" spans="2:2" ht="15" x14ac:dyDescent="0.25">
      <c r="B876" s="18"/>
    </row>
    <row r="877" spans="2:2" ht="15" x14ac:dyDescent="0.25">
      <c r="B877" s="18"/>
    </row>
    <row r="878" spans="2:2" ht="15" x14ac:dyDescent="0.25">
      <c r="B878" s="18"/>
    </row>
    <row r="879" spans="2:2" ht="15" x14ac:dyDescent="0.25">
      <c r="B879" s="18"/>
    </row>
    <row r="880" spans="2:2" ht="15" x14ac:dyDescent="0.25">
      <c r="B880" s="18"/>
    </row>
    <row r="881" spans="2:2" ht="15" x14ac:dyDescent="0.25">
      <c r="B881" s="18"/>
    </row>
    <row r="882" spans="2:2" ht="15" x14ac:dyDescent="0.25">
      <c r="B882" s="18"/>
    </row>
    <row r="883" spans="2:2" ht="15" x14ac:dyDescent="0.25">
      <c r="B883" s="18"/>
    </row>
    <row r="884" spans="2:2" ht="15" x14ac:dyDescent="0.25">
      <c r="B884" s="18"/>
    </row>
    <row r="885" spans="2:2" ht="15" x14ac:dyDescent="0.25">
      <c r="B885" s="18"/>
    </row>
    <row r="886" spans="2:2" ht="15" x14ac:dyDescent="0.25">
      <c r="B886" s="18"/>
    </row>
    <row r="887" spans="2:2" ht="15" x14ac:dyDescent="0.25">
      <c r="B887" s="18"/>
    </row>
    <row r="888" spans="2:2" ht="15" x14ac:dyDescent="0.25">
      <c r="B888" s="18"/>
    </row>
    <row r="889" spans="2:2" ht="15" x14ac:dyDescent="0.25">
      <c r="B889" s="18"/>
    </row>
    <row r="890" spans="2:2" ht="15" x14ac:dyDescent="0.25">
      <c r="B890" s="18"/>
    </row>
    <row r="891" spans="2:2" ht="15" x14ac:dyDescent="0.25">
      <c r="B891" s="18"/>
    </row>
    <row r="892" spans="2:2" ht="15" x14ac:dyDescent="0.25">
      <c r="B892" s="18"/>
    </row>
    <row r="893" spans="2:2" ht="15" x14ac:dyDescent="0.25">
      <c r="B893" s="18"/>
    </row>
    <row r="894" spans="2:2" ht="15" x14ac:dyDescent="0.25">
      <c r="B894" s="18"/>
    </row>
  </sheetData>
  <mergeCells count="56">
    <mergeCell ref="B185:B188"/>
    <mergeCell ref="B189:B193"/>
    <mergeCell ref="B164:B167"/>
    <mergeCell ref="B168:B171"/>
    <mergeCell ref="B172:B174"/>
    <mergeCell ref="B175:B177"/>
    <mergeCell ref="B178:B181"/>
    <mergeCell ref="B182:B184"/>
    <mergeCell ref="B147:B149"/>
    <mergeCell ref="B150:B151"/>
    <mergeCell ref="B152:B154"/>
    <mergeCell ref="B155:B157"/>
    <mergeCell ref="B158:B160"/>
    <mergeCell ref="B161:B163"/>
    <mergeCell ref="B129:B131"/>
    <mergeCell ref="B132:B133"/>
    <mergeCell ref="B134:B136"/>
    <mergeCell ref="B137:B140"/>
    <mergeCell ref="B141:B143"/>
    <mergeCell ref="B144:B146"/>
    <mergeCell ref="B108:B110"/>
    <mergeCell ref="B111:B113"/>
    <mergeCell ref="B114:B116"/>
    <mergeCell ref="B117:B119"/>
    <mergeCell ref="B120:B123"/>
    <mergeCell ref="B124:B128"/>
    <mergeCell ref="B87:B90"/>
    <mergeCell ref="B91:B94"/>
    <mergeCell ref="B95:B97"/>
    <mergeCell ref="B98:B100"/>
    <mergeCell ref="B101:B103"/>
    <mergeCell ref="B104:B107"/>
    <mergeCell ref="B65:B69"/>
    <mergeCell ref="B70:B73"/>
    <mergeCell ref="B74:B76"/>
    <mergeCell ref="B77:B79"/>
    <mergeCell ref="B80:B82"/>
    <mergeCell ref="B83:B86"/>
    <mergeCell ref="B45:B47"/>
    <mergeCell ref="B48:B50"/>
    <mergeCell ref="B51:B54"/>
    <mergeCell ref="B55:B58"/>
    <mergeCell ref="B59:B61"/>
    <mergeCell ref="B62:B64"/>
    <mergeCell ref="B22:B24"/>
    <mergeCell ref="B25:B27"/>
    <mergeCell ref="B28:B32"/>
    <mergeCell ref="B33:B36"/>
    <mergeCell ref="B37:B40"/>
    <mergeCell ref="B41:B44"/>
    <mergeCell ref="B2:B5"/>
    <mergeCell ref="B6:B9"/>
    <mergeCell ref="B10:B12"/>
    <mergeCell ref="B13:B16"/>
    <mergeCell ref="B17:B18"/>
    <mergeCell ref="B19:B21"/>
  </mergeCells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/>
  </sheetViews>
  <sheetFormatPr defaultRowHeight="13.9" x14ac:dyDescent="0.25"/>
  <cols>
    <col min="1" max="1" width="33.140625" customWidth="1"/>
    <col min="2" max="2" width="17" customWidth="1"/>
    <col min="3" max="3" width="13.42578125" customWidth="1"/>
    <col min="4" max="4" width="47.28515625" customWidth="1"/>
    <col min="5" max="5" width="47.140625" customWidth="1"/>
    <col min="6" max="6" width="25.42578125" customWidth="1"/>
    <col min="7" max="7" width="11.140625" customWidth="1"/>
    <col min="8" max="9" width="9.140625" customWidth="1"/>
    <col min="10" max="10" width="12.42578125" customWidth="1"/>
    <col min="11" max="1024" width="9.140625" customWidth="1"/>
  </cols>
  <sheetData>
    <row r="1" spans="1:21" ht="15" customHeight="1" x14ac:dyDescent="0.3">
      <c r="A1" s="1" t="s">
        <v>0</v>
      </c>
      <c r="B1" s="60" t="s">
        <v>1</v>
      </c>
      <c r="C1" s="61" t="s">
        <v>268</v>
      </c>
      <c r="D1" s="62" t="s">
        <v>2</v>
      </c>
      <c r="E1" s="62" t="s">
        <v>3</v>
      </c>
      <c r="F1" s="62" t="s">
        <v>4</v>
      </c>
      <c r="G1" s="62" t="s">
        <v>5</v>
      </c>
      <c r="H1" s="62" t="s">
        <v>6</v>
      </c>
      <c r="I1" s="62" t="s">
        <v>7</v>
      </c>
      <c r="J1" s="62" t="s">
        <v>8</v>
      </c>
      <c r="K1" s="63" t="s">
        <v>9</v>
      </c>
      <c r="L1" s="155" t="s">
        <v>525</v>
      </c>
      <c r="M1" s="63" t="s">
        <v>12</v>
      </c>
      <c r="N1" s="63" t="s">
        <v>526</v>
      </c>
      <c r="O1" s="63" t="s">
        <v>13</v>
      </c>
      <c r="P1" s="63" t="s">
        <v>527</v>
      </c>
      <c r="Q1" s="63" t="s">
        <v>528</v>
      </c>
      <c r="R1" s="63" t="s">
        <v>521</v>
      </c>
      <c r="S1" s="156" t="s">
        <v>529</v>
      </c>
      <c r="T1" s="156" t="s">
        <v>447</v>
      </c>
    </row>
    <row r="2" spans="1:21" s="164" customFormat="1" ht="52.5" customHeight="1" x14ac:dyDescent="0.25">
      <c r="A2" s="157"/>
      <c r="B2" s="158" t="s">
        <v>48</v>
      </c>
      <c r="C2" s="158" t="s">
        <v>48</v>
      </c>
      <c r="D2" s="158" t="s">
        <v>298</v>
      </c>
      <c r="E2" s="159" t="s">
        <v>299</v>
      </c>
      <c r="F2" s="158" t="s">
        <v>22</v>
      </c>
      <c r="G2" s="160">
        <v>5578564</v>
      </c>
      <c r="H2" s="160">
        <v>1473486</v>
      </c>
      <c r="I2" s="160">
        <v>2295429</v>
      </c>
      <c r="J2" s="161">
        <v>111.98</v>
      </c>
      <c r="K2" s="162">
        <v>599.9</v>
      </c>
      <c r="L2" s="163"/>
      <c r="M2" s="163"/>
      <c r="N2" s="163"/>
      <c r="O2" s="163"/>
      <c r="P2" s="163"/>
      <c r="Q2" s="163"/>
      <c r="R2" s="163" t="s">
        <v>530</v>
      </c>
    </row>
    <row r="3" spans="1:21" s="164" customFormat="1" ht="51.75" customHeight="1" x14ac:dyDescent="0.25">
      <c r="A3" s="157"/>
      <c r="B3" s="158" t="s">
        <v>48</v>
      </c>
      <c r="C3" s="158" t="s">
        <v>48</v>
      </c>
      <c r="D3" s="158" t="s">
        <v>300</v>
      </c>
      <c r="E3" s="165" t="s">
        <v>301</v>
      </c>
      <c r="F3" s="158" t="s">
        <v>39</v>
      </c>
      <c r="G3" s="160" t="s">
        <v>531</v>
      </c>
      <c r="H3" s="160">
        <v>1464637</v>
      </c>
      <c r="I3" s="160">
        <v>632938</v>
      </c>
      <c r="J3" s="161">
        <v>51.15</v>
      </c>
      <c r="K3" s="162">
        <v>329.9</v>
      </c>
      <c r="L3" s="163" t="s">
        <v>20</v>
      </c>
      <c r="M3" s="163" t="s">
        <v>20</v>
      </c>
      <c r="N3" s="163"/>
      <c r="O3" s="163" t="s">
        <v>20</v>
      </c>
      <c r="P3" s="163"/>
      <c r="Q3" s="163" t="s">
        <v>20</v>
      </c>
      <c r="R3" s="163" t="s">
        <v>522</v>
      </c>
      <c r="S3" s="164" t="s">
        <v>532</v>
      </c>
      <c r="T3" s="164" t="s">
        <v>533</v>
      </c>
      <c r="U3" s="164" t="s">
        <v>534</v>
      </c>
    </row>
    <row r="4" spans="1:21" s="172" customFormat="1" ht="15" x14ac:dyDescent="0.25">
      <c r="A4" s="166"/>
      <c r="B4" s="167" t="s">
        <v>83</v>
      </c>
      <c r="C4" s="167" t="s">
        <v>83</v>
      </c>
      <c r="D4" s="167" t="s">
        <v>345</v>
      </c>
      <c r="E4" s="168" t="s">
        <v>346</v>
      </c>
      <c r="F4" s="167" t="s">
        <v>39</v>
      </c>
      <c r="G4" s="169" t="s">
        <v>535</v>
      </c>
      <c r="H4" s="170">
        <v>1500294</v>
      </c>
      <c r="I4" s="167">
        <v>634406</v>
      </c>
      <c r="J4" s="171">
        <v>3.43</v>
      </c>
      <c r="K4" s="189">
        <v>59.99</v>
      </c>
      <c r="L4" s="190"/>
      <c r="M4" s="190"/>
      <c r="N4" s="191" t="s">
        <v>20</v>
      </c>
      <c r="O4" s="191" t="s">
        <v>20</v>
      </c>
      <c r="P4" s="191" t="s">
        <v>20</v>
      </c>
      <c r="Q4" s="191" t="s">
        <v>20</v>
      </c>
      <c r="R4" s="191" t="s">
        <v>530</v>
      </c>
      <c r="S4" s="166" t="s">
        <v>536</v>
      </c>
      <c r="T4" s="172" t="s">
        <v>537</v>
      </c>
    </row>
    <row r="5" spans="1:21" s="172" customFormat="1" ht="13.5" customHeight="1" x14ac:dyDescent="0.25">
      <c r="A5" s="166"/>
      <c r="B5" s="167" t="s">
        <v>83</v>
      </c>
      <c r="C5" s="167" t="s">
        <v>83</v>
      </c>
      <c r="D5" s="167" t="s">
        <v>345</v>
      </c>
      <c r="E5" s="168" t="s">
        <v>347</v>
      </c>
      <c r="F5" s="167" t="s">
        <v>22</v>
      </c>
      <c r="G5" s="169" t="s">
        <v>538</v>
      </c>
      <c r="H5" s="170">
        <v>1467555</v>
      </c>
      <c r="I5" s="170">
        <v>631667</v>
      </c>
      <c r="J5" s="171">
        <v>3.2</v>
      </c>
      <c r="K5" s="189"/>
      <c r="L5" s="190"/>
      <c r="M5" s="190"/>
      <c r="N5" s="191"/>
      <c r="O5" s="191"/>
      <c r="P5" s="191"/>
      <c r="Q5" s="191"/>
      <c r="R5" s="191"/>
      <c r="S5" s="166" t="s">
        <v>532</v>
      </c>
    </row>
    <row r="6" spans="1:21" s="173" customFormat="1" ht="15" x14ac:dyDescent="0.25">
      <c r="B6" s="174" t="s">
        <v>83</v>
      </c>
      <c r="C6" s="174" t="s">
        <v>283</v>
      </c>
      <c r="D6" s="174" t="s">
        <v>345</v>
      </c>
      <c r="E6" s="175" t="s">
        <v>348</v>
      </c>
      <c r="F6" s="174" t="s">
        <v>39</v>
      </c>
      <c r="G6" s="176">
        <v>5607539</v>
      </c>
      <c r="H6" s="177">
        <v>1502532</v>
      </c>
      <c r="I6" s="177"/>
      <c r="J6" s="178">
        <v>4.66</v>
      </c>
      <c r="K6" s="189"/>
      <c r="L6" s="190"/>
      <c r="M6" s="190"/>
      <c r="N6" s="191"/>
      <c r="O6" s="191"/>
      <c r="P6" s="191"/>
      <c r="Q6" s="191"/>
      <c r="R6" s="191"/>
      <c r="S6" s="173" t="s">
        <v>539</v>
      </c>
    </row>
    <row r="7" spans="1:21" s="172" customFormat="1" ht="15" x14ac:dyDescent="0.25">
      <c r="A7" s="166"/>
      <c r="B7" s="167" t="s">
        <v>141</v>
      </c>
      <c r="C7" s="167" t="s">
        <v>141</v>
      </c>
      <c r="D7" s="167" t="s">
        <v>540</v>
      </c>
      <c r="E7" s="179" t="s">
        <v>398</v>
      </c>
      <c r="F7" s="180" t="s">
        <v>39</v>
      </c>
      <c r="G7" s="181" t="s">
        <v>541</v>
      </c>
      <c r="H7" s="180">
        <v>1487636</v>
      </c>
      <c r="I7" s="180">
        <v>633991</v>
      </c>
      <c r="J7" s="182">
        <v>12.99</v>
      </c>
      <c r="K7" s="189">
        <v>169.9</v>
      </c>
      <c r="L7" s="192"/>
      <c r="M7" s="192"/>
      <c r="N7" s="193" t="s">
        <v>20</v>
      </c>
      <c r="O7" s="193" t="s">
        <v>20</v>
      </c>
      <c r="P7" s="192"/>
      <c r="Q7" s="193" t="s">
        <v>20</v>
      </c>
      <c r="R7" s="193" t="s">
        <v>522</v>
      </c>
      <c r="S7" s="166" t="s">
        <v>542</v>
      </c>
      <c r="T7" s="172" t="s">
        <v>543</v>
      </c>
    </row>
    <row r="8" spans="1:21" s="172" customFormat="1" ht="15" x14ac:dyDescent="0.25">
      <c r="A8" s="166"/>
      <c r="B8" s="167" t="s">
        <v>141</v>
      </c>
      <c r="C8" s="167" t="s">
        <v>141</v>
      </c>
      <c r="D8" s="167" t="s">
        <v>540</v>
      </c>
      <c r="E8" s="179" t="s">
        <v>399</v>
      </c>
      <c r="F8" s="180" t="s">
        <v>39</v>
      </c>
      <c r="G8" s="181" t="s">
        <v>544</v>
      </c>
      <c r="H8" s="180">
        <v>1490699</v>
      </c>
      <c r="I8" s="180">
        <v>633990</v>
      </c>
      <c r="J8" s="182">
        <v>1.92</v>
      </c>
      <c r="K8" s="189"/>
      <c r="L8" s="192"/>
      <c r="M8" s="192"/>
      <c r="N8" s="193"/>
      <c r="O8" s="193"/>
      <c r="P8" s="192"/>
      <c r="Q8" s="193"/>
      <c r="R8" s="193"/>
      <c r="S8" s="166" t="s">
        <v>542</v>
      </c>
      <c r="T8" s="172" t="s">
        <v>545</v>
      </c>
    </row>
    <row r="9" spans="1:21" s="172" customFormat="1" ht="15" x14ac:dyDescent="0.25">
      <c r="A9" s="166"/>
      <c r="B9" s="167" t="s">
        <v>141</v>
      </c>
      <c r="C9" s="167" t="s">
        <v>141</v>
      </c>
      <c r="D9" s="167" t="s">
        <v>540</v>
      </c>
      <c r="E9" s="179" t="s">
        <v>400</v>
      </c>
      <c r="F9" s="180" t="s">
        <v>39</v>
      </c>
      <c r="G9" s="181" t="s">
        <v>546</v>
      </c>
      <c r="H9" s="180">
        <v>1490661</v>
      </c>
      <c r="I9" s="180">
        <v>633993</v>
      </c>
      <c r="J9" s="182">
        <v>3.17</v>
      </c>
      <c r="K9" s="189"/>
      <c r="L9" s="192"/>
      <c r="M9" s="192"/>
      <c r="N9" s="193"/>
      <c r="O9" s="193"/>
      <c r="P9" s="192"/>
      <c r="Q9" s="193"/>
      <c r="R9" s="193"/>
      <c r="S9" s="166" t="s">
        <v>542</v>
      </c>
      <c r="T9" s="172" t="s">
        <v>545</v>
      </c>
    </row>
    <row r="10" spans="1:21" s="173" customFormat="1" ht="30" x14ac:dyDescent="0.25">
      <c r="B10" s="174" t="s">
        <v>141</v>
      </c>
      <c r="C10" s="174" t="s">
        <v>283</v>
      </c>
      <c r="D10" s="174" t="s">
        <v>540</v>
      </c>
      <c r="E10" s="175" t="s">
        <v>401</v>
      </c>
      <c r="F10" s="174" t="s">
        <v>39</v>
      </c>
      <c r="G10" s="176">
        <v>5612974</v>
      </c>
      <c r="H10" s="174">
        <v>1500529</v>
      </c>
      <c r="I10" s="174">
        <v>2312359</v>
      </c>
      <c r="J10" s="178">
        <v>11.87</v>
      </c>
      <c r="K10" s="189"/>
      <c r="L10" s="192"/>
      <c r="M10" s="192"/>
      <c r="N10" s="193"/>
      <c r="O10" s="193"/>
      <c r="P10" s="192"/>
      <c r="Q10" s="193"/>
      <c r="R10" s="193"/>
      <c r="S10" s="183" t="s">
        <v>547</v>
      </c>
    </row>
    <row r="11" spans="1:21" s="173" customFormat="1" ht="62.25" customHeight="1" x14ac:dyDescent="0.25">
      <c r="B11" s="174" t="s">
        <v>141</v>
      </c>
      <c r="C11" s="174" t="s">
        <v>141</v>
      </c>
      <c r="D11" s="174" t="s">
        <v>419</v>
      </c>
      <c r="E11" s="184" t="s">
        <v>417</v>
      </c>
      <c r="F11" s="174" t="s">
        <v>39</v>
      </c>
      <c r="G11" s="176" t="s">
        <v>548</v>
      </c>
      <c r="H11" s="174">
        <v>1475634</v>
      </c>
      <c r="I11" s="174">
        <v>631413</v>
      </c>
      <c r="J11" s="178">
        <v>9.5500000000000007</v>
      </c>
      <c r="K11" s="185">
        <v>59.9</v>
      </c>
      <c r="L11" s="186"/>
      <c r="M11" s="186"/>
      <c r="N11" s="186"/>
      <c r="O11" s="186"/>
      <c r="P11" s="186" t="s">
        <v>20</v>
      </c>
      <c r="Q11" s="186" t="s">
        <v>20</v>
      </c>
      <c r="R11" s="186" t="s">
        <v>522</v>
      </c>
      <c r="S11" s="187" t="s">
        <v>542</v>
      </c>
      <c r="T11" s="173" t="s">
        <v>543</v>
      </c>
    </row>
    <row r="12" spans="1:21" ht="15" x14ac:dyDescent="0.25">
      <c r="J12" s="188">
        <f>SUM(J2:J11)</f>
        <v>213.92</v>
      </c>
    </row>
    <row r="13" spans="1:21" ht="15" x14ac:dyDescent="0.25">
      <c r="J13" s="188">
        <f>J12*40</f>
        <v>8556.7999999999993</v>
      </c>
    </row>
  </sheetData>
  <mergeCells count="16">
    <mergeCell ref="Q4:Q6"/>
    <mergeCell ref="R4:R6"/>
    <mergeCell ref="K7:K10"/>
    <mergeCell ref="L7:L10"/>
    <mergeCell ref="M7:M10"/>
    <mergeCell ref="N7:N10"/>
    <mergeCell ref="O7:O10"/>
    <mergeCell ref="P7:P10"/>
    <mergeCell ref="Q7:Q10"/>
    <mergeCell ref="R7:R10"/>
    <mergeCell ref="K4:K6"/>
    <mergeCell ref="L4:L6"/>
    <mergeCell ref="M4:M6"/>
    <mergeCell ref="N4:N6"/>
    <mergeCell ref="O4:O6"/>
    <mergeCell ref="P4:P6"/>
  </mergeCells>
  <pageMargins left="0.51181102362204722" right="0.51181102362204722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3</vt:i4>
      </vt:variant>
    </vt:vector>
  </HeadingPairs>
  <TitlesOfParts>
    <vt:vector size="9" baseType="lpstr">
      <vt:lpstr>NATAL 30.4</vt:lpstr>
      <vt:lpstr>NATAL PÓS SIGN OFF</vt:lpstr>
      <vt:lpstr>Entrega amostras</vt:lpstr>
      <vt:lpstr>De para códigos</vt:lpstr>
      <vt:lpstr>Planilha3</vt:lpstr>
      <vt:lpstr>Envios Summit</vt:lpstr>
      <vt:lpstr>'Entrega amostras'!_xlnm._FilterDatabase</vt:lpstr>
      <vt:lpstr>'NATAL 30.4'!_xlnm._FilterDatabase</vt:lpstr>
      <vt:lpstr>'NATAL PÓS SIGN OFF'!_xlnm._FilterDatabase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Marqueti/SPO/BR</dc:creator>
  <cp:lastModifiedBy>Gabriela Santos/SPO/BR</cp:lastModifiedBy>
  <cp:revision>3</cp:revision>
  <dcterms:created xsi:type="dcterms:W3CDTF">2020-10-22T12:18:07Z</dcterms:created>
  <dcterms:modified xsi:type="dcterms:W3CDTF">2022-08-15T16:52:43Z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0x010100FF8C2B81EF1220458E793B5C3F4EAE4C</vt:lpwstr>
  </property>
</Properties>
</file>