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60"/>
  </bookViews>
  <sheets>
    <sheet name="Cadastro Geral de Bens" sheetId="1" r:id="rId1"/>
  </sheets>
  <calcPr calcId="152511"/>
</workbook>
</file>

<file path=xl/calcChain.xml><?xml version="1.0" encoding="utf-8"?>
<calcChain xmlns="http://schemas.openxmlformats.org/spreadsheetml/2006/main">
  <c r="H58" i="1" l="1"/>
  <c r="H54" i="1"/>
  <c r="H50" i="1"/>
  <c r="H45" i="1"/>
  <c r="H41" i="1"/>
  <c r="H30" i="1"/>
  <c r="H26" i="1"/>
  <c r="H21" i="1"/>
  <c r="H60" i="1" l="1"/>
</calcChain>
</file>

<file path=xl/sharedStrings.xml><?xml version="1.0" encoding="utf-8"?>
<sst xmlns="http://schemas.openxmlformats.org/spreadsheetml/2006/main" count="178" uniqueCount="119">
  <si>
    <t>Código</t>
  </si>
  <si>
    <t>Descrição</t>
  </si>
  <si>
    <t>Nota Fiscal</t>
  </si>
  <si>
    <t>CNPJ</t>
  </si>
  <si>
    <t>Chapa</t>
  </si>
  <si>
    <t>Grupo</t>
  </si>
  <si>
    <t>Aquisição</t>
  </si>
  <si>
    <t>Valor de Compra</t>
  </si>
  <si>
    <t>Início depreciação</t>
  </si>
  <si>
    <t>Observação</t>
  </si>
  <si>
    <t>IMAC 2GHZ INTEL MODELO A1224 NR. SÉRIE YM91328Y6MH</t>
  </si>
  <si>
    <t xml:space="preserve">  .   .   /    -</t>
  </si>
  <si>
    <t>28/08/2010</t>
  </si>
  <si>
    <t>31/08/2010</t>
  </si>
  <si>
    <t>COMPUTADOR DELL VOSTRO 230 MODELO D03D NR. SÉRIE 25CCHN1 MONITOR DELLLCD 20" MODELO E2010HT NR. SÉRIE CN-0C201R-74445-06P-C82U</t>
  </si>
  <si>
    <t>12/07/2010</t>
  </si>
  <si>
    <t>31/07/2010</t>
  </si>
  <si>
    <t>NOTEBOOK LENOVO IDEAPAD 1.3GHZ INTEL MOD.U350 NR.SÉRIE GBP0009111602</t>
  </si>
  <si>
    <t>17/04/2010</t>
  </si>
  <si>
    <t>31/05/2010</t>
  </si>
  <si>
    <t>IMAC 2GHZ INTEL MODELO A1224 NR. SÉRIE H092724G6MH</t>
  </si>
  <si>
    <t>20/04/2010</t>
  </si>
  <si>
    <t>NOTEBOOK USADO TOSHIBA</t>
  </si>
  <si>
    <t>13/04/2009</t>
  </si>
  <si>
    <t>30/04/2009</t>
  </si>
  <si>
    <t>IMPRESSORA MULTIFUNCIONAL HP LASERJET MODELO CB376A NR. SÉRIE BRBS6B5077</t>
  </si>
  <si>
    <t>05/09/2007</t>
  </si>
  <si>
    <t>30/09/2007</t>
  </si>
  <si>
    <t>COMPUTADOR DELL VOSTRO 260S MODELO D06D NR. SÉRIE C5QH2V1 MONITOR DELL LCD 22" MODELO E2211HC NR. SÉRIE BR-0N8F3M-07591-251-1V9M</t>
  </si>
  <si>
    <t>72.381.189/0006-25</t>
  </si>
  <si>
    <t>07/08/2012</t>
  </si>
  <si>
    <t>NOBREAK EATON 1400 VA MODELO NV 1400L NR. SÉRIE 71E200059</t>
  </si>
  <si>
    <t>71.702.716/0007-74</t>
  </si>
  <si>
    <t>11/12/2012</t>
  </si>
  <si>
    <t>31/12/2012</t>
  </si>
  <si>
    <t>NOBREAK</t>
  </si>
  <si>
    <t>NOBREAK EATON 1400 VA MODELO NV 1400L NR. SÉRIE 71E200380</t>
  </si>
  <si>
    <t>71.702.716/0010-70</t>
  </si>
  <si>
    <t>06/01/2014</t>
  </si>
  <si>
    <t>31/01/2014</t>
  </si>
  <si>
    <t>Levantamento dos ativos desde 2002</t>
  </si>
  <si>
    <t>31/01/2002</t>
  </si>
  <si>
    <t>Aquisição 1 micro usado Mac G3, 300mhz, teclado e mouse</t>
  </si>
  <si>
    <t>30/06/2003</t>
  </si>
  <si>
    <t>Aquisição de gravador DVD-RW - MR Paper</t>
  </si>
  <si>
    <t>31/08/2004</t>
  </si>
  <si>
    <t>Aquisição de Impressora Epson C45 - MR Paper</t>
  </si>
  <si>
    <t>31/10/2004</t>
  </si>
  <si>
    <t>1- HD 1 TB SATA SEAGATE</t>
  </si>
  <si>
    <t>04.987.057/0001-87</t>
  </si>
  <si>
    <t>10/07/2014</t>
  </si>
  <si>
    <t>31/07/2014</t>
  </si>
  <si>
    <t>MEGASOFTWARE</t>
  </si>
  <si>
    <t>NOBREAK EATON 1400 VA MODELO NV 1400L NR. SÉRIE 71GB00004</t>
  </si>
  <si>
    <t>39.040.597/0001-33</t>
  </si>
  <si>
    <t>14/11/2014</t>
  </si>
  <si>
    <t>30/11/2014</t>
  </si>
  <si>
    <t>Atera Informatica</t>
  </si>
  <si>
    <t>COMPUTADOR DE MESA E SERVIDOR DE REDE - APLLE IMAC (Retina 4K, 21.5-inch, 2017)</t>
  </si>
  <si>
    <t>05/09/2017</t>
  </si>
  <si>
    <t>EQUIPAMENTO IMPORTADO</t>
  </si>
  <si>
    <t>COMPUTADOR DE MESA APPLE IMAC 21.5/3.4QC/8GB/1TB FD/RPS60</t>
  </si>
  <si>
    <t>15/09/2018</t>
  </si>
  <si>
    <t>MEMORIA CORSAR PARA NOTEBOOK 16GB</t>
  </si>
  <si>
    <t>05.570.714/0008-25</t>
  </si>
  <si>
    <t>19/08/2020</t>
  </si>
  <si>
    <t>2 Memorias Cfe. Nota Fiscal 8165293 de Kabum Com Eletronico S/A de 19/08/2020</t>
  </si>
  <si>
    <t>Levantamento em 2001</t>
  </si>
  <si>
    <t>01/01/2002</t>
  </si>
  <si>
    <t>DIVISORIAS DE VIDRO</t>
  </si>
  <si>
    <t>01/09/2006</t>
  </si>
  <si>
    <t>30/09/2006</t>
  </si>
  <si>
    <t>Divisórias de vidro temp. 3400 x 2600 + porta 310 x 2620 c/fechadura</t>
  </si>
  <si>
    <t>73.006.975/0001-09</t>
  </si>
  <si>
    <t>29/05/2012</t>
  </si>
  <si>
    <t>Levantamento em 2001/depreciação jan 2002</t>
  </si>
  <si>
    <t>ARMARIO - RECIBO</t>
  </si>
  <si>
    <t>21/02/2006</t>
  </si>
  <si>
    <t>31/03/2006</t>
  </si>
  <si>
    <t xml:space="preserve"> FANCOIL MARCA TROPICAL DE 5TR 220V TRIFÁSICO</t>
  </si>
  <si>
    <t>03/06/2005</t>
  </si>
  <si>
    <t>30/06/2005</t>
  </si>
  <si>
    <t>FRIGOBAR</t>
  </si>
  <si>
    <t>20/02/2006</t>
  </si>
  <si>
    <t>ESTANTE EM MDF MELAMINICO BRANCO C/4 GAVETAS 04 PORTAS</t>
  </si>
  <si>
    <t>25/07/2006</t>
  </si>
  <si>
    <t>31/08/2006</t>
  </si>
  <si>
    <t>Telefone Celular desbl NOKIA E5 c/cam</t>
  </si>
  <si>
    <t>33.041.260/0748-77</t>
  </si>
  <si>
    <t>24/09/2011</t>
  </si>
  <si>
    <t>Celular GSM Apple Iphone 3gs 16gb</t>
  </si>
  <si>
    <t>74.608.860/0001-49</t>
  </si>
  <si>
    <t>15/05/2012</t>
  </si>
  <si>
    <t>2 Celular GSM Apple Iphone 3gs 16gb/4  16gb usados)</t>
  </si>
  <si>
    <t>24/05/2012</t>
  </si>
  <si>
    <t>Levantamento em jan/2002</t>
  </si>
  <si>
    <t>TERRENO -  lotes, 5, 6 e 20 - Cipasa Aldeia Desenvolvimento</t>
  </si>
  <si>
    <t>17/12/2013</t>
  </si>
  <si>
    <t>HONDA CRV-LX 2WD 2.0 2013/2013 FLEX PRETO CHASSI 3HGRM5830DG501572</t>
  </si>
  <si>
    <t>09.566.698/0001-81</t>
  </si>
  <si>
    <t>10/07/2013</t>
  </si>
  <si>
    <t>31/07/2013</t>
  </si>
  <si>
    <t>HONDA FIT 2018/19 CINZA</t>
  </si>
  <si>
    <t>28/02/2018</t>
  </si>
  <si>
    <t>01/06/2020</t>
  </si>
  <si>
    <t>VEICULO HONDA FIT</t>
  </si>
  <si>
    <t>Levantamento em 2001/ depreciação 2002</t>
  </si>
  <si>
    <t>Imovel - Edifício Jaçari - Conj 84  8ºandar - Redevco do Brasil Ltda</t>
  </si>
  <si>
    <t>26/07/2004</t>
  </si>
  <si>
    <t>TERRENOS</t>
  </si>
  <si>
    <t>COMPUTADORES E PERIFÉRICOS</t>
  </si>
  <si>
    <t>INSTALAÇÕES</t>
  </si>
  <si>
    <t>TOTAL</t>
  </si>
  <si>
    <t>MAQ EQUIPAMENTOS</t>
  </si>
  <si>
    <t>MOVEIS UTENSILIOS</t>
  </si>
  <si>
    <t>VEICULOS</t>
  </si>
  <si>
    <t>PROGRAMAS COMPUTADORES</t>
  </si>
  <si>
    <t>IMOVEL / SALA COMERCIAL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</si>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</sst>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\-0"/>
    <numFmt numFmtId="165" formatCode="#,##0.00_ ;\-#,##0.00\ "/>
  </numFmts>
  <fonts count="2" x14ac:knownFonts="1">
    <font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39" fontId="0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65" fontId="0" fillId="0" borderId="0" xfId="0" applyNumberFormat="1" applyFont="1" applyFill="1" applyAlignment="1">
      <alignment vertical="top"/>
    </xf>
    <xf numFmtId="39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right" vertical="top"/>
    </xf>
    <xf numFmtId="165" fontId="0" fillId="3" borderId="1" xfId="0" applyNumberFormat="1" applyFont="1" applyFill="1" applyBorder="1" applyAlignment="1">
      <alignment vertical="top"/>
    </xf>
    <xf numFmtId="165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H21" sqref="H21"/>
    </sheetView>
  </sheetViews>
  <sheetFormatPr defaultColWidth="11.42578125" defaultRowHeight="12.75" customHeight="1" x14ac:dyDescent="0.2"/>
  <cols>
    <col min="1" max="1" width="7.42578125" style="6" customWidth="1"/>
    <col min="2" max="2" width="138.28515625" style="6" customWidth="1"/>
    <col min="3" max="3" width="11" style="6" customWidth="1"/>
    <col min="4" max="4" width="17.28515625" style="6" customWidth="1"/>
    <col min="5" max="5" width="6.85546875" style="6" customWidth="1"/>
    <col min="6" max="6" width="6.5703125" style="6" customWidth="1"/>
    <col min="7" max="7" width="10.140625" style="6" customWidth="1"/>
    <col min="8" max="8" width="16.28515625" style="6" customWidth="1"/>
    <col min="9" max="9" width="17.85546875" style="6" customWidth="1"/>
    <col min="10" max="10" width="70.28515625" style="6" customWidth="1"/>
    <col min="11" max="16384" width="11.42578125" style="6"/>
  </cols>
  <sheetData>
    <row r="1" spans="1:10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 customHeight="1" x14ac:dyDescent="0.2">
      <c r="A2" s="1"/>
      <c r="B2" s="1" t="s">
        <v>110</v>
      </c>
      <c r="C2" s="1"/>
      <c r="D2" s="1"/>
      <c r="E2" s="1"/>
      <c r="F2" s="1"/>
      <c r="G2" s="1"/>
      <c r="H2" s="1"/>
      <c r="I2" s="1"/>
      <c r="J2" s="1"/>
    </row>
    <row r="3" spans="1:10" ht="12.75" customHeight="1" x14ac:dyDescent="0.2">
      <c r="A3" s="2">
        <v>1</v>
      </c>
      <c r="B3" s="3" t="s">
        <v>10</v>
      </c>
      <c r="C3" s="2">
        <v>2820</v>
      </c>
      <c r="D3" s="3" t="s">
        <v>11</v>
      </c>
      <c r="E3" s="3"/>
      <c r="F3" s="2">
        <v>98</v>
      </c>
      <c r="G3" s="3" t="s">
        <v>12</v>
      </c>
      <c r="H3" s="4">
        <v>2750</v>
      </c>
      <c r="I3" s="3" t="s">
        <v>13</v>
      </c>
      <c r="J3" s="3"/>
    </row>
    <row r="4" spans="1:10" ht="12.75" customHeight="1" x14ac:dyDescent="0.2">
      <c r="A4" s="2">
        <v>2</v>
      </c>
      <c r="B4" s="3" t="s">
        <v>14</v>
      </c>
      <c r="C4" s="2">
        <v>716876</v>
      </c>
      <c r="D4" s="3" t="s">
        <v>11</v>
      </c>
      <c r="E4" s="3"/>
      <c r="F4" s="2">
        <v>98</v>
      </c>
      <c r="G4" s="3" t="s">
        <v>15</v>
      </c>
      <c r="H4" s="4">
        <v>1226.4000000000001</v>
      </c>
      <c r="I4" s="3" t="s">
        <v>16</v>
      </c>
      <c r="J4" s="3"/>
    </row>
    <row r="5" spans="1:10" ht="12.75" customHeight="1" x14ac:dyDescent="0.2">
      <c r="A5" s="2">
        <v>3</v>
      </c>
      <c r="B5" s="3" t="s">
        <v>17</v>
      </c>
      <c r="C5" s="2">
        <v>87508</v>
      </c>
      <c r="D5" s="3" t="s">
        <v>11</v>
      </c>
      <c r="E5" s="3"/>
      <c r="F5" s="2">
        <v>98</v>
      </c>
      <c r="G5" s="3" t="s">
        <v>18</v>
      </c>
      <c r="H5" s="4">
        <v>1799</v>
      </c>
      <c r="I5" s="3" t="s">
        <v>19</v>
      </c>
      <c r="J5" s="3"/>
    </row>
    <row r="6" spans="1:10" ht="12.75" customHeight="1" x14ac:dyDescent="0.2">
      <c r="A6" s="2">
        <v>4</v>
      </c>
      <c r="B6" s="3" t="s">
        <v>20</v>
      </c>
      <c r="C6" s="2">
        <v>11539</v>
      </c>
      <c r="D6" s="3" t="s">
        <v>11</v>
      </c>
      <c r="E6" s="3"/>
      <c r="F6" s="2">
        <v>98</v>
      </c>
      <c r="G6" s="3" t="s">
        <v>21</v>
      </c>
      <c r="H6" s="4">
        <v>2900</v>
      </c>
      <c r="I6" s="3" t="s">
        <v>19</v>
      </c>
      <c r="J6" s="3"/>
    </row>
    <row r="7" spans="1:10" ht="12.75" customHeight="1" x14ac:dyDescent="0.2">
      <c r="A7" s="2">
        <v>6</v>
      </c>
      <c r="B7" s="3" t="s">
        <v>22</v>
      </c>
      <c r="C7" s="5"/>
      <c r="D7" s="3" t="s">
        <v>11</v>
      </c>
      <c r="E7" s="3"/>
      <c r="F7" s="2">
        <v>98</v>
      </c>
      <c r="G7" s="3" t="s">
        <v>23</v>
      </c>
      <c r="H7" s="4">
        <v>1400</v>
      </c>
      <c r="I7" s="3" t="s">
        <v>24</v>
      </c>
      <c r="J7" s="3"/>
    </row>
    <row r="8" spans="1:10" ht="12.75" customHeight="1" x14ac:dyDescent="0.2">
      <c r="A8" s="2">
        <v>7</v>
      </c>
      <c r="B8" s="3" t="s">
        <v>25</v>
      </c>
      <c r="C8" s="5"/>
      <c r="D8" s="3" t="s">
        <v>11</v>
      </c>
      <c r="E8" s="3"/>
      <c r="F8" s="2">
        <v>98</v>
      </c>
      <c r="G8" s="3" t="s">
        <v>26</v>
      </c>
      <c r="H8" s="4">
        <v>635</v>
      </c>
      <c r="I8" s="3" t="s">
        <v>27</v>
      </c>
      <c r="J8" s="3"/>
    </row>
    <row r="9" spans="1:10" ht="12.75" customHeight="1" x14ac:dyDescent="0.2">
      <c r="A9" s="2">
        <v>23</v>
      </c>
      <c r="B9" s="3" t="s">
        <v>28</v>
      </c>
      <c r="C9" s="2">
        <v>2719069</v>
      </c>
      <c r="D9" s="3" t="s">
        <v>29</v>
      </c>
      <c r="E9" s="3"/>
      <c r="F9" s="2">
        <v>98</v>
      </c>
      <c r="G9" s="3" t="s">
        <v>30</v>
      </c>
      <c r="H9" s="4">
        <v>2258.34</v>
      </c>
      <c r="I9" s="3" t="s">
        <v>30</v>
      </c>
      <c r="J9" s="3"/>
    </row>
    <row r="10" spans="1:10" ht="12.75" customHeight="1" x14ac:dyDescent="0.2">
      <c r="A10" s="2">
        <v>25</v>
      </c>
      <c r="B10" s="3" t="s">
        <v>31</v>
      </c>
      <c r="C10" s="2">
        <v>733758</v>
      </c>
      <c r="D10" s="3" t="s">
        <v>32</v>
      </c>
      <c r="E10" s="3"/>
      <c r="F10" s="2">
        <v>98</v>
      </c>
      <c r="G10" s="3" t="s">
        <v>33</v>
      </c>
      <c r="H10" s="4">
        <v>598</v>
      </c>
      <c r="I10" s="3" t="s">
        <v>34</v>
      </c>
      <c r="J10" s="3" t="s">
        <v>35</v>
      </c>
    </row>
    <row r="11" spans="1:10" ht="12.75" customHeight="1" x14ac:dyDescent="0.2">
      <c r="A11" s="2">
        <v>27</v>
      </c>
      <c r="B11" s="3" t="s">
        <v>36</v>
      </c>
      <c r="C11" s="2">
        <v>173859</v>
      </c>
      <c r="D11" s="3" t="s">
        <v>37</v>
      </c>
      <c r="E11" s="3"/>
      <c r="F11" s="2">
        <v>98</v>
      </c>
      <c r="G11" s="3" t="s">
        <v>38</v>
      </c>
      <c r="H11" s="4">
        <v>607</v>
      </c>
      <c r="I11" s="3" t="s">
        <v>39</v>
      </c>
      <c r="J11" s="3"/>
    </row>
    <row r="12" spans="1:10" ht="12.75" customHeight="1" x14ac:dyDescent="0.2">
      <c r="A12" s="2">
        <v>29</v>
      </c>
      <c r="B12" s="3" t="s">
        <v>40</v>
      </c>
      <c r="C12" s="5"/>
      <c r="D12" s="3" t="s">
        <v>11</v>
      </c>
      <c r="E12" s="3"/>
      <c r="F12" s="2">
        <v>98</v>
      </c>
      <c r="G12" s="3" t="s">
        <v>41</v>
      </c>
      <c r="H12" s="4">
        <v>8761.44</v>
      </c>
      <c r="I12" s="3" t="s">
        <v>41</v>
      </c>
      <c r="J12" s="3"/>
    </row>
    <row r="13" spans="1:10" ht="12.75" customHeight="1" x14ac:dyDescent="0.2">
      <c r="A13" s="2">
        <v>30</v>
      </c>
      <c r="B13" s="3" t="s">
        <v>42</v>
      </c>
      <c r="C13" s="5"/>
      <c r="D13" s="3" t="s">
        <v>11</v>
      </c>
      <c r="E13" s="3"/>
      <c r="F13" s="2">
        <v>98</v>
      </c>
      <c r="G13" s="3" t="s">
        <v>43</v>
      </c>
      <c r="H13" s="4">
        <v>2000</v>
      </c>
      <c r="I13" s="3" t="s">
        <v>43</v>
      </c>
      <c r="J13" s="3"/>
    </row>
    <row r="14" spans="1:10" ht="12.75" customHeight="1" x14ac:dyDescent="0.2">
      <c r="A14" s="2">
        <v>31</v>
      </c>
      <c r="B14" s="3" t="s">
        <v>44</v>
      </c>
      <c r="C14" s="5"/>
      <c r="D14" s="3" t="s">
        <v>11</v>
      </c>
      <c r="E14" s="3"/>
      <c r="F14" s="2">
        <v>98</v>
      </c>
      <c r="G14" s="3" t="s">
        <v>45</v>
      </c>
      <c r="H14" s="4">
        <v>456</v>
      </c>
      <c r="I14" s="3" t="s">
        <v>45</v>
      </c>
      <c r="J14" s="3"/>
    </row>
    <row r="15" spans="1:10" ht="12.75" customHeight="1" x14ac:dyDescent="0.2">
      <c r="A15" s="2">
        <v>32</v>
      </c>
      <c r="B15" s="3" t="s">
        <v>46</v>
      </c>
      <c r="C15" s="5"/>
      <c r="D15" s="3" t="s">
        <v>11</v>
      </c>
      <c r="E15" s="3"/>
      <c r="F15" s="2">
        <v>98</v>
      </c>
      <c r="G15" s="3" t="s">
        <v>47</v>
      </c>
      <c r="H15" s="4">
        <v>284</v>
      </c>
      <c r="I15" s="3" t="s">
        <v>47</v>
      </c>
      <c r="J15" s="3"/>
    </row>
    <row r="16" spans="1:10" ht="12.75" customHeight="1" x14ac:dyDescent="0.2">
      <c r="A16" s="2">
        <v>36</v>
      </c>
      <c r="B16" s="3" t="s">
        <v>48</v>
      </c>
      <c r="C16" s="2">
        <v>42018</v>
      </c>
      <c r="D16" s="3" t="s">
        <v>49</v>
      </c>
      <c r="E16" s="3"/>
      <c r="F16" s="2">
        <v>98</v>
      </c>
      <c r="G16" s="3" t="s">
        <v>50</v>
      </c>
      <c r="H16" s="4">
        <v>299.89999999999998</v>
      </c>
      <c r="I16" s="3" t="s">
        <v>51</v>
      </c>
      <c r="J16" s="3" t="s">
        <v>52</v>
      </c>
    </row>
    <row r="17" spans="1:12" ht="12.75" customHeight="1" x14ac:dyDescent="0.2">
      <c r="A17" s="2">
        <v>37</v>
      </c>
      <c r="B17" s="3" t="s">
        <v>53</v>
      </c>
      <c r="C17" s="5"/>
      <c r="D17" s="3" t="s">
        <v>54</v>
      </c>
      <c r="E17" s="3"/>
      <c r="F17" s="2">
        <v>98</v>
      </c>
      <c r="G17" s="3" t="s">
        <v>55</v>
      </c>
      <c r="H17" s="4">
        <v>828.22</v>
      </c>
      <c r="I17" s="3" t="s">
        <v>56</v>
      </c>
      <c r="J17" s="3" t="s">
        <v>57</v>
      </c>
    </row>
    <row r="18" spans="1:12" ht="12.75" customHeight="1" x14ac:dyDescent="0.2">
      <c r="A18" s="2">
        <v>38</v>
      </c>
      <c r="B18" s="3" t="s">
        <v>58</v>
      </c>
      <c r="C18" s="5"/>
      <c r="D18" s="3" t="s">
        <v>11</v>
      </c>
      <c r="E18" s="3"/>
      <c r="F18" s="2">
        <v>98</v>
      </c>
      <c r="G18" s="3" t="s">
        <v>59</v>
      </c>
      <c r="H18" s="4">
        <v>6892.24</v>
      </c>
      <c r="I18" s="3" t="s">
        <v>59</v>
      </c>
      <c r="J18" s="3" t="s">
        <v>60</v>
      </c>
    </row>
    <row r="19" spans="1:12" ht="12.75" customHeight="1" x14ac:dyDescent="0.2">
      <c r="A19" s="2">
        <v>39</v>
      </c>
      <c r="B19" s="3" t="s">
        <v>61</v>
      </c>
      <c r="C19" s="5"/>
      <c r="D19" s="3" t="s">
        <v>11</v>
      </c>
      <c r="E19" s="3"/>
      <c r="F19" s="2">
        <v>98</v>
      </c>
      <c r="G19" s="3" t="s">
        <v>62</v>
      </c>
      <c r="H19" s="4">
        <v>5770.38</v>
      </c>
      <c r="I19" s="3" t="s">
        <v>62</v>
      </c>
      <c r="J19" s="3" t="s">
        <v>60</v>
      </c>
    </row>
    <row r="20" spans="1:12" ht="12.75" customHeight="1" x14ac:dyDescent="0.2">
      <c r="A20" s="2">
        <v>43</v>
      </c>
      <c r="B20" s="3" t="s">
        <v>63</v>
      </c>
      <c r="C20" s="2">
        <v>8165293</v>
      </c>
      <c r="D20" s="3" t="s">
        <v>64</v>
      </c>
      <c r="E20" s="3"/>
      <c r="F20" s="2">
        <v>98</v>
      </c>
      <c r="G20" s="3" t="s">
        <v>65</v>
      </c>
      <c r="H20" s="4">
        <v>1343.42</v>
      </c>
      <c r="I20" s="3" t="s">
        <v>65</v>
      </c>
      <c r="J20" s="3" t="s">
        <v>66</v>
      </c>
    </row>
    <row r="21" spans="1:12" ht="12.75" customHeight="1" x14ac:dyDescent="0.2">
      <c r="A21" s="2"/>
      <c r="B21" s="3"/>
      <c r="C21" s="2"/>
      <c r="D21" s="3"/>
      <c r="E21" s="3"/>
      <c r="F21" s="2"/>
      <c r="G21" s="9" t="s">
        <v>112</v>
      </c>
      <c r="H21" s="8">
        <f>SUM(H3:H20)</f>
        <v>40809.339999999997</v>
      </c>
      <c r="I21" s="3"/>
      <c r="J21" s="10"/>
      <c r="L21" s="7"/>
    </row>
    <row r="22" spans="1:12" ht="12.75" customHeight="1" x14ac:dyDescent="0.2">
      <c r="A22" s="1"/>
      <c r="B22" s="1" t="s">
        <v>111</v>
      </c>
      <c r="C22" s="2"/>
      <c r="D22" s="3"/>
      <c r="E22" s="3"/>
      <c r="F22" s="2"/>
      <c r="G22" s="3"/>
      <c r="H22" s="4"/>
      <c r="I22" s="3"/>
      <c r="J22" s="3"/>
    </row>
    <row r="23" spans="1:12" ht="12.75" customHeight="1" x14ac:dyDescent="0.2">
      <c r="A23" s="2">
        <v>8</v>
      </c>
      <c r="B23" s="3" t="s">
        <v>67</v>
      </c>
      <c r="C23" s="5"/>
      <c r="D23" s="3" t="s">
        <v>11</v>
      </c>
      <c r="E23" s="3"/>
      <c r="F23" s="2">
        <v>100</v>
      </c>
      <c r="G23" s="3" t="s">
        <v>68</v>
      </c>
      <c r="H23" s="4">
        <v>8042.45</v>
      </c>
      <c r="I23" s="3" t="s">
        <v>41</v>
      </c>
      <c r="J23" s="3"/>
    </row>
    <row r="24" spans="1:12" ht="12.75" customHeight="1" x14ac:dyDescent="0.2">
      <c r="A24" s="2">
        <v>9</v>
      </c>
      <c r="B24" s="3" t="s">
        <v>69</v>
      </c>
      <c r="C24" s="2">
        <v>770</v>
      </c>
      <c r="D24" s="3" t="s">
        <v>11</v>
      </c>
      <c r="E24" s="3"/>
      <c r="F24" s="2">
        <v>100</v>
      </c>
      <c r="G24" s="3" t="s">
        <v>70</v>
      </c>
      <c r="H24" s="4">
        <v>8787</v>
      </c>
      <c r="I24" s="3" t="s">
        <v>71</v>
      </c>
      <c r="J24" s="3"/>
    </row>
    <row r="25" spans="1:12" ht="12.75" customHeight="1" x14ac:dyDescent="0.2">
      <c r="A25" s="2">
        <v>20</v>
      </c>
      <c r="B25" s="3" t="s">
        <v>72</v>
      </c>
      <c r="C25" s="2">
        <v>1182</v>
      </c>
      <c r="D25" s="3" t="s">
        <v>73</v>
      </c>
      <c r="E25" s="3"/>
      <c r="F25" s="2">
        <v>100</v>
      </c>
      <c r="G25" s="3" t="s">
        <v>74</v>
      </c>
      <c r="H25" s="4">
        <v>3600</v>
      </c>
      <c r="I25" s="3" t="s">
        <v>74</v>
      </c>
      <c r="J25" s="3"/>
    </row>
    <row r="26" spans="1:12" ht="12.75" customHeight="1" x14ac:dyDescent="0.2">
      <c r="A26" s="2"/>
      <c r="B26" s="3"/>
      <c r="C26" s="2"/>
      <c r="D26" s="3"/>
      <c r="E26" s="3"/>
      <c r="F26" s="2"/>
      <c r="G26" s="9" t="s">
        <v>112</v>
      </c>
      <c r="H26" s="8">
        <f>SUM(H23:H25)</f>
        <v>20429.45</v>
      </c>
      <c r="I26" s="3"/>
      <c r="J26" s="3"/>
    </row>
    <row r="27" spans="1:12" ht="12.75" customHeight="1" x14ac:dyDescent="0.2">
      <c r="A27" s="2"/>
      <c r="B27" s="3"/>
      <c r="C27" s="2"/>
      <c r="D27" s="3"/>
      <c r="E27" s="3"/>
      <c r="F27" s="2"/>
      <c r="G27" s="3"/>
      <c r="H27" s="4"/>
      <c r="I27" s="3"/>
      <c r="J27" s="3"/>
    </row>
    <row r="28" spans="1:12" ht="12.75" customHeight="1" x14ac:dyDescent="0.2">
      <c r="A28" s="1"/>
      <c r="B28" s="1" t="s">
        <v>113</v>
      </c>
      <c r="C28" s="2"/>
      <c r="D28" s="3"/>
      <c r="E28" s="3"/>
      <c r="F28" s="2"/>
      <c r="G28" s="3"/>
      <c r="H28" s="4"/>
      <c r="I28" s="3"/>
      <c r="J28" s="3"/>
    </row>
    <row r="29" spans="1:12" ht="12.75" customHeight="1" x14ac:dyDescent="0.2">
      <c r="A29" s="2">
        <v>34</v>
      </c>
      <c r="B29" s="3" t="s">
        <v>75</v>
      </c>
      <c r="C29" s="5"/>
      <c r="D29" s="3" t="s">
        <v>11</v>
      </c>
      <c r="E29" s="3"/>
      <c r="F29" s="2">
        <v>101</v>
      </c>
      <c r="G29" s="3" t="s">
        <v>41</v>
      </c>
      <c r="H29" s="4">
        <v>7583.36</v>
      </c>
      <c r="I29" s="3" t="s">
        <v>41</v>
      </c>
      <c r="J29" s="3"/>
    </row>
    <row r="30" spans="1:12" ht="12.75" customHeight="1" x14ac:dyDescent="0.2">
      <c r="A30" s="2"/>
      <c r="B30" s="3"/>
      <c r="C30" s="5"/>
      <c r="D30" s="3"/>
      <c r="E30" s="3"/>
      <c r="F30" s="2"/>
      <c r="G30" s="9" t="s">
        <v>112</v>
      </c>
      <c r="H30" s="8">
        <f>SUM(H29:H29)</f>
        <v>7583.36</v>
      </c>
      <c r="I30" s="3"/>
      <c r="J30" s="3"/>
    </row>
    <row r="31" spans="1:12" ht="12.75" customHeight="1" x14ac:dyDescent="0.2">
      <c r="A31" s="1"/>
      <c r="B31" s="1" t="s">
        <v>114</v>
      </c>
      <c r="C31" s="5"/>
      <c r="D31" s="3"/>
      <c r="E31" s="3"/>
      <c r="F31" s="2"/>
      <c r="G31" s="3"/>
      <c r="H31" s="4"/>
      <c r="I31" s="3"/>
      <c r="J31" s="3"/>
    </row>
    <row r="32" spans="1:12" ht="12.75" customHeight="1" x14ac:dyDescent="0.2">
      <c r="A32" s="2">
        <v>10</v>
      </c>
      <c r="B32" s="3" t="s">
        <v>76</v>
      </c>
      <c r="C32" s="5"/>
      <c r="D32" s="3" t="s">
        <v>11</v>
      </c>
      <c r="E32" s="3"/>
      <c r="F32" s="2">
        <v>103</v>
      </c>
      <c r="G32" s="3" t="s">
        <v>77</v>
      </c>
      <c r="H32" s="4">
        <v>700</v>
      </c>
      <c r="I32" s="3" t="s">
        <v>78</v>
      </c>
      <c r="J32" s="3"/>
    </row>
    <row r="33" spans="1:10" ht="12.75" customHeight="1" x14ac:dyDescent="0.2">
      <c r="A33" s="2">
        <v>11</v>
      </c>
      <c r="B33" s="3" t="s">
        <v>79</v>
      </c>
      <c r="C33" s="2">
        <v>811</v>
      </c>
      <c r="D33" s="3" t="s">
        <v>11</v>
      </c>
      <c r="E33" s="3"/>
      <c r="F33" s="2">
        <v>103</v>
      </c>
      <c r="G33" s="3" t="s">
        <v>80</v>
      </c>
      <c r="H33" s="4">
        <v>3000</v>
      </c>
      <c r="I33" s="3" t="s">
        <v>81</v>
      </c>
      <c r="J33" s="3"/>
    </row>
    <row r="34" spans="1:10" ht="12.75" customHeight="1" x14ac:dyDescent="0.2">
      <c r="A34" s="2">
        <v>12</v>
      </c>
      <c r="B34" s="3" t="s">
        <v>82</v>
      </c>
      <c r="C34" s="5"/>
      <c r="D34" s="3" t="s">
        <v>11</v>
      </c>
      <c r="E34" s="3"/>
      <c r="F34" s="2">
        <v>103</v>
      </c>
      <c r="G34" s="3" t="s">
        <v>83</v>
      </c>
      <c r="H34" s="4">
        <v>680</v>
      </c>
      <c r="I34" s="3" t="s">
        <v>78</v>
      </c>
      <c r="J34" s="3"/>
    </row>
    <row r="35" spans="1:10" ht="12.75" customHeight="1" x14ac:dyDescent="0.2">
      <c r="A35" s="2">
        <v>13</v>
      </c>
      <c r="B35" s="3" t="s">
        <v>84</v>
      </c>
      <c r="C35" s="5"/>
      <c r="D35" s="3" t="s">
        <v>11</v>
      </c>
      <c r="E35" s="3"/>
      <c r="F35" s="2">
        <v>103</v>
      </c>
      <c r="G35" s="3" t="s">
        <v>85</v>
      </c>
      <c r="H35" s="4">
        <v>2000</v>
      </c>
      <c r="I35" s="3" t="s">
        <v>86</v>
      </c>
      <c r="J35" s="3"/>
    </row>
    <row r="36" spans="1:10" ht="12.75" customHeight="1" x14ac:dyDescent="0.2">
      <c r="A36" s="2">
        <v>18</v>
      </c>
      <c r="B36" s="3" t="s">
        <v>87</v>
      </c>
      <c r="C36" s="2">
        <v>724</v>
      </c>
      <c r="D36" s="3" t="s">
        <v>88</v>
      </c>
      <c r="E36" s="3"/>
      <c r="F36" s="2">
        <v>103</v>
      </c>
      <c r="G36" s="3" t="s">
        <v>89</v>
      </c>
      <c r="H36" s="4">
        <v>450</v>
      </c>
      <c r="I36" s="3" t="s">
        <v>89</v>
      </c>
      <c r="J36" s="3"/>
    </row>
    <row r="37" spans="1:10" ht="12.75" customHeight="1" x14ac:dyDescent="0.2">
      <c r="A37" s="2">
        <v>19</v>
      </c>
      <c r="B37" s="3" t="s">
        <v>87</v>
      </c>
      <c r="C37" s="2">
        <v>173</v>
      </c>
      <c r="D37" s="3" t="s">
        <v>88</v>
      </c>
      <c r="E37" s="3"/>
      <c r="F37" s="2">
        <v>103</v>
      </c>
      <c r="G37" s="3" t="s">
        <v>89</v>
      </c>
      <c r="H37" s="4">
        <v>450</v>
      </c>
      <c r="I37" s="3" t="s">
        <v>89</v>
      </c>
      <c r="J37" s="3"/>
    </row>
    <row r="38" spans="1:10" ht="12.75" customHeight="1" x14ac:dyDescent="0.2">
      <c r="A38" s="2">
        <v>21</v>
      </c>
      <c r="B38" s="3" t="s">
        <v>90</v>
      </c>
      <c r="C38" s="2">
        <v>576</v>
      </c>
      <c r="D38" s="3" t="s">
        <v>91</v>
      </c>
      <c r="E38" s="3"/>
      <c r="F38" s="2">
        <v>103</v>
      </c>
      <c r="G38" s="3" t="s">
        <v>92</v>
      </c>
      <c r="H38" s="4">
        <v>650</v>
      </c>
      <c r="I38" s="3" t="s">
        <v>92</v>
      </c>
      <c r="J38" s="3"/>
    </row>
    <row r="39" spans="1:10" ht="12.75" customHeight="1" x14ac:dyDescent="0.2">
      <c r="A39" s="2">
        <v>22</v>
      </c>
      <c r="B39" s="3" t="s">
        <v>93</v>
      </c>
      <c r="C39" s="2">
        <v>594</v>
      </c>
      <c r="D39" s="3" t="s">
        <v>91</v>
      </c>
      <c r="E39" s="3"/>
      <c r="F39" s="2">
        <v>103</v>
      </c>
      <c r="G39" s="3" t="s">
        <v>94</v>
      </c>
      <c r="H39" s="4">
        <v>665</v>
      </c>
      <c r="I39" s="3" t="s">
        <v>94</v>
      </c>
      <c r="J39" s="3"/>
    </row>
    <row r="40" spans="1:10" ht="12.75" customHeight="1" x14ac:dyDescent="0.2">
      <c r="A40" s="2">
        <v>33</v>
      </c>
      <c r="B40" s="3" t="s">
        <v>95</v>
      </c>
      <c r="C40" s="5"/>
      <c r="D40" s="3" t="s">
        <v>11</v>
      </c>
      <c r="E40" s="3"/>
      <c r="F40" s="2">
        <v>103</v>
      </c>
      <c r="G40" s="3" t="s">
        <v>41</v>
      </c>
      <c r="H40" s="4">
        <v>19588.259999999998</v>
      </c>
      <c r="I40" s="3" t="s">
        <v>41</v>
      </c>
      <c r="J40" s="3"/>
    </row>
    <row r="41" spans="1:10" ht="12.75" customHeight="1" x14ac:dyDescent="0.2">
      <c r="A41" s="2"/>
      <c r="B41" s="3"/>
      <c r="C41" s="5"/>
      <c r="D41" s="3"/>
      <c r="E41" s="3"/>
      <c r="F41" s="2"/>
      <c r="G41" s="9" t="s">
        <v>112</v>
      </c>
      <c r="H41" s="8">
        <f>SUM(H32:H40)</f>
        <v>28183.26</v>
      </c>
      <c r="I41" s="3"/>
      <c r="J41" s="3"/>
    </row>
    <row r="42" spans="1:10" ht="12.75" customHeight="1" x14ac:dyDescent="0.2">
      <c r="A42" s="2"/>
      <c r="B42" s="3"/>
      <c r="C42" s="5"/>
      <c r="D42" s="3"/>
      <c r="E42" s="3"/>
      <c r="F42" s="2"/>
      <c r="G42" s="9"/>
      <c r="H42" s="8"/>
      <c r="I42" s="3"/>
      <c r="J42" s="3"/>
    </row>
    <row r="43" spans="1:10" ht="12.75" customHeight="1" x14ac:dyDescent="0.2">
      <c r="A43" s="1"/>
      <c r="B43" s="1" t="s">
        <v>109</v>
      </c>
      <c r="C43" s="5"/>
      <c r="D43" s="3"/>
      <c r="E43" s="3"/>
      <c r="F43" s="2"/>
      <c r="G43" s="3"/>
      <c r="H43" s="4"/>
      <c r="I43" s="3"/>
      <c r="J43" s="3"/>
    </row>
    <row r="44" spans="1:10" ht="12.75" customHeight="1" x14ac:dyDescent="0.2">
      <c r="A44" s="2">
        <v>28</v>
      </c>
      <c r="B44" s="3" t="s">
        <v>96</v>
      </c>
      <c r="C44" s="5"/>
      <c r="D44" s="3" t="s">
        <v>11</v>
      </c>
      <c r="E44" s="3"/>
      <c r="F44" s="2">
        <v>104</v>
      </c>
      <c r="G44" s="3" t="s">
        <v>97</v>
      </c>
      <c r="H44" s="4">
        <v>919488</v>
      </c>
      <c r="I44" s="3" t="s">
        <v>97</v>
      </c>
      <c r="J44" s="3"/>
    </row>
    <row r="45" spans="1:10" ht="12.75" customHeight="1" x14ac:dyDescent="0.2">
      <c r="A45" s="2"/>
      <c r="B45" s="3"/>
      <c r="C45" s="5"/>
      <c r="D45" s="3"/>
      <c r="E45" s="3"/>
      <c r="F45" s="2"/>
      <c r="G45" s="9" t="s">
        <v>112</v>
      </c>
      <c r="H45" s="8">
        <f>SUM(H44:H44)</f>
        <v>919488</v>
      </c>
      <c r="I45" s="3"/>
      <c r="J45" s="3"/>
    </row>
    <row r="46" spans="1:10" ht="12.75" customHeight="1" x14ac:dyDescent="0.2">
      <c r="A46" s="2"/>
      <c r="B46" s="3"/>
      <c r="C46" s="5"/>
      <c r="D46" s="3"/>
      <c r="E46" s="3"/>
      <c r="F46" s="2"/>
      <c r="G46" s="3"/>
      <c r="H46" s="4"/>
      <c r="I46" s="3"/>
      <c r="J46" s="3"/>
    </row>
    <row r="47" spans="1:10" ht="12.75" customHeight="1" x14ac:dyDescent="0.2">
      <c r="A47" s="1"/>
      <c r="B47" s="1" t="s">
        <v>115</v>
      </c>
      <c r="C47" s="5"/>
      <c r="D47" s="3"/>
      <c r="E47" s="3"/>
      <c r="F47" s="2"/>
      <c r="G47" s="3"/>
      <c r="H47" s="4"/>
      <c r="I47" s="3"/>
      <c r="J47" s="3"/>
    </row>
    <row r="48" spans="1:10" ht="12.75" customHeight="1" x14ac:dyDescent="0.2">
      <c r="A48" s="2">
        <v>26</v>
      </c>
      <c r="B48" s="3" t="s">
        <v>98</v>
      </c>
      <c r="C48" s="2">
        <v>36595</v>
      </c>
      <c r="D48" s="3" t="s">
        <v>99</v>
      </c>
      <c r="E48" s="3"/>
      <c r="F48" s="2">
        <v>105</v>
      </c>
      <c r="G48" s="3" t="s">
        <v>100</v>
      </c>
      <c r="H48" s="4">
        <v>98926</v>
      </c>
      <c r="I48" s="3" t="s">
        <v>101</v>
      </c>
      <c r="J48" s="3"/>
    </row>
    <row r="49" spans="1:10" ht="12.75" customHeight="1" x14ac:dyDescent="0.2">
      <c r="A49" s="2">
        <v>41</v>
      </c>
      <c r="B49" s="3" t="s">
        <v>102</v>
      </c>
      <c r="C49" s="2">
        <v>105079</v>
      </c>
      <c r="D49" s="3" t="s">
        <v>11</v>
      </c>
      <c r="E49" s="3"/>
      <c r="F49" s="2">
        <v>105</v>
      </c>
      <c r="G49" s="3" t="s">
        <v>103</v>
      </c>
      <c r="H49" s="4">
        <v>71500</v>
      </c>
      <c r="I49" s="3" t="s">
        <v>104</v>
      </c>
      <c r="J49" s="3" t="s">
        <v>105</v>
      </c>
    </row>
    <row r="50" spans="1:10" ht="12.75" customHeight="1" x14ac:dyDescent="0.2">
      <c r="A50" s="2"/>
      <c r="B50" s="3"/>
      <c r="C50" s="2"/>
      <c r="D50" s="3"/>
      <c r="E50" s="3"/>
      <c r="F50" s="2"/>
      <c r="G50" s="9" t="s">
        <v>112</v>
      </c>
      <c r="H50" s="8">
        <f>SUM(H48:H49)</f>
        <v>170426</v>
      </c>
      <c r="I50" s="3"/>
      <c r="J50" s="3"/>
    </row>
    <row r="51" spans="1:10" ht="12.75" customHeight="1" x14ac:dyDescent="0.2">
      <c r="A51" s="2"/>
      <c r="B51" s="3"/>
      <c r="C51" s="2"/>
      <c r="D51" s="3"/>
      <c r="E51" s="3"/>
      <c r="F51" s="2"/>
      <c r="G51" s="3"/>
      <c r="H51" s="4"/>
      <c r="I51" s="3"/>
      <c r="J51" s="3"/>
    </row>
    <row r="52" spans="1:10" ht="12.75" customHeight="1" x14ac:dyDescent="0.2">
      <c r="A52" s="1"/>
      <c r="B52" s="1" t="s">
        <v>116</v>
      </c>
      <c r="C52" s="2"/>
      <c r="D52" s="3"/>
      <c r="E52" s="3"/>
      <c r="F52" s="2"/>
      <c r="G52" s="3"/>
      <c r="H52" s="4"/>
      <c r="I52" s="3"/>
      <c r="J52" s="3"/>
    </row>
    <row r="53" spans="1:10" ht="12.75" customHeight="1" x14ac:dyDescent="0.2">
      <c r="A53" s="2">
        <v>35</v>
      </c>
      <c r="B53" s="3" t="s">
        <v>106</v>
      </c>
      <c r="C53" s="5"/>
      <c r="D53" s="3" t="s">
        <v>11</v>
      </c>
      <c r="E53" s="3"/>
      <c r="F53" s="2">
        <v>513</v>
      </c>
      <c r="G53" s="3" t="s">
        <v>41</v>
      </c>
      <c r="H53" s="4">
        <v>20129.939999999999</v>
      </c>
      <c r="I53" s="3" t="s">
        <v>41</v>
      </c>
      <c r="J53" s="3"/>
    </row>
    <row r="54" spans="1:10" ht="12.75" customHeight="1" x14ac:dyDescent="0.2">
      <c r="A54" s="2"/>
      <c r="B54" s="3"/>
      <c r="C54" s="5"/>
      <c r="D54" s="3"/>
      <c r="E54" s="3"/>
      <c r="F54" s="2"/>
      <c r="G54" s="9" t="s">
        <v>112</v>
      </c>
      <c r="H54" s="8">
        <f>SUM(H52:H53)</f>
        <v>20129.939999999999</v>
      </c>
      <c r="I54" s="3"/>
      <c r="J54" s="3"/>
    </row>
    <row r="55" spans="1:10" ht="12.75" customHeight="1" x14ac:dyDescent="0.2">
      <c r="A55" s="2"/>
      <c r="B55" s="3"/>
      <c r="C55" s="5"/>
      <c r="D55" s="3"/>
      <c r="E55" s="3"/>
      <c r="F55" s="2"/>
      <c r="G55" s="3"/>
      <c r="H55" s="4"/>
      <c r="I55" s="3"/>
      <c r="J55" s="3"/>
    </row>
    <row r="56" spans="1:10" ht="12.75" customHeight="1" x14ac:dyDescent="0.2">
      <c r="A56" s="1"/>
      <c r="B56" s="1" t="s">
        <v>117</v>
      </c>
      <c r="C56" s="5"/>
      <c r="D56" s="3"/>
      <c r="E56" s="3"/>
      <c r="F56" s="2"/>
      <c r="G56" s="3"/>
      <c r="H56" s="4"/>
      <c r="I56" s="3"/>
      <c r="J56" s="3"/>
    </row>
    <row r="57" spans="1:10" ht="12.75" customHeight="1" x14ac:dyDescent="0.2">
      <c r="A57" s="2">
        <v>16</v>
      </c>
      <c r="B57" s="3" t="s">
        <v>107</v>
      </c>
      <c r="C57" s="5"/>
      <c r="D57" s="3" t="s">
        <v>11</v>
      </c>
      <c r="E57" s="3"/>
      <c r="F57" s="2">
        <v>605</v>
      </c>
      <c r="G57" s="3" t="s">
        <v>108</v>
      </c>
      <c r="H57" s="4">
        <v>350765</v>
      </c>
      <c r="I57" s="3" t="s">
        <v>45</v>
      </c>
      <c r="J57" s="3"/>
    </row>
    <row r="58" spans="1:10" ht="12.75" customHeight="1" x14ac:dyDescent="0.2">
      <c r="G58" s="9" t="s">
        <v>112</v>
      </c>
      <c r="H58" s="8">
        <f>SUM(H56:H57)</f>
        <v>350765</v>
      </c>
      <c r="I58" s="6">
        <v>349083.95</v>
      </c>
      <c r="J58" s="7"/>
    </row>
    <row r="60" spans="1:10" ht="12.75" customHeight="1" x14ac:dyDescent="0.2">
      <c r="F60" s="12" t="s">
        <v>118</v>
      </c>
      <c r="G60" s="12"/>
      <c r="H60" s="11">
        <f>H21+H26+H30+H41+H45+H50+H54+H58</f>
        <v>1557814.35</v>
      </c>
    </row>
  </sheetData>
  <mergeCells count="1">
    <mergeCell ref="F60:G60"/>
  </mergeCells>
  <pageMargins left="0.78740157480314998" right="0.78740157480314998" top="0.78740157480314998" bottom="0.78740157480314998" header="0.31496062992126" footer="0.31496062992126"/>
  <pageSetup paperSize="9" fitToWidth="0" fitToHeight="0" orientation="landscape"/>
  <headerFooter>
    <oddHeader>&amp;L&amp;"Arial"&amp;10Cadastro de Bens
WONDERFUL PROPAGANDA LTDA
Período: 05/2021</oddHeader>
    <oddFooter>&amp;L&amp;"Arial"&amp;10Página: &amp;P de &amp;N
WONDERFUL PROPAGANDA LTDA
Al. Rio Negro 585 8º ANDAR SL 84 - Barueri - SP - 06454-000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 Geral de Bens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2021-07-29T18:54:24Z</dcterms:created>
  <dcterms:modified xsi:type="dcterms:W3CDTF">2021-07-29T20:44:20Z</dcterms:modified>
</cp:coreProperties>
</file>